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115" windowHeight="7755"/>
  </bookViews>
  <sheets>
    <sheet name="reporte_de_transferencia_563" sheetId="1" r:id="rId1"/>
  </sheets>
  <definedNames>
    <definedName name="_xlnm._FilterDatabase" localSheetId="0" hidden="1">reporte_de_transferencia_563!$A$1:$N$1</definedName>
  </definedNames>
  <calcPr calcId="145621"/>
</workbook>
</file>

<file path=xl/calcChain.xml><?xml version="1.0" encoding="utf-8"?>
<calcChain xmlns="http://schemas.openxmlformats.org/spreadsheetml/2006/main">
  <c r="M197" i="1" l="1"/>
  <c r="N197" i="1" s="1"/>
  <c r="M195" i="1"/>
  <c r="N195" i="1" s="1"/>
  <c r="M191" i="1"/>
  <c r="N191" i="1" s="1"/>
  <c r="M188" i="1"/>
  <c r="N188" i="1" s="1"/>
  <c r="M187" i="1"/>
  <c r="N187" i="1" s="1"/>
  <c r="M185" i="1"/>
  <c r="N185" i="1" s="1"/>
  <c r="M183" i="1"/>
  <c r="N183" i="1" s="1"/>
  <c r="M182" i="1"/>
  <c r="N182" i="1" s="1"/>
  <c r="M180" i="1"/>
  <c r="N180" i="1" s="1"/>
  <c r="M174" i="1"/>
  <c r="N174" i="1" s="1"/>
  <c r="M173" i="1"/>
  <c r="N173" i="1" s="1"/>
  <c r="M168" i="1"/>
  <c r="N168" i="1" s="1"/>
  <c r="M166" i="1"/>
  <c r="N166" i="1" s="1"/>
  <c r="M163" i="1"/>
  <c r="N163" i="1" s="1"/>
  <c r="M162" i="1"/>
  <c r="N162" i="1" s="1"/>
  <c r="M159" i="1"/>
  <c r="N159" i="1" s="1"/>
  <c r="M157" i="1"/>
  <c r="N157" i="1" s="1"/>
  <c r="M151" i="1"/>
  <c r="N151" i="1" s="1"/>
  <c r="M147" i="1"/>
  <c r="N147" i="1" s="1"/>
  <c r="M145" i="1"/>
  <c r="N145" i="1" s="1"/>
  <c r="M141" i="1"/>
  <c r="N141" i="1" s="1"/>
  <c r="M139" i="1"/>
  <c r="N139" i="1" s="1"/>
  <c r="M137" i="1"/>
  <c r="N137" i="1" s="1"/>
  <c r="M135" i="1"/>
  <c r="N135" i="1" s="1"/>
  <c r="M130" i="1"/>
  <c r="N130" i="1" s="1"/>
  <c r="M127" i="1"/>
  <c r="N127" i="1" s="1"/>
  <c r="M125" i="1"/>
  <c r="N125" i="1" s="1"/>
  <c r="M124" i="1"/>
  <c r="N124" i="1" s="1"/>
  <c r="M117" i="1"/>
  <c r="N117" i="1" s="1"/>
  <c r="M107" i="1"/>
  <c r="N107" i="1" s="1"/>
  <c r="M106" i="1"/>
  <c r="N106" i="1" s="1"/>
  <c r="M103" i="1"/>
  <c r="N103" i="1" s="1"/>
  <c r="M94" i="1"/>
  <c r="N94" i="1" s="1"/>
  <c r="M92" i="1"/>
  <c r="N92" i="1" s="1"/>
  <c r="M86" i="1"/>
  <c r="N86" i="1" s="1"/>
  <c r="M77" i="1"/>
  <c r="N77" i="1" s="1"/>
  <c r="M64" i="1"/>
  <c r="N64" i="1" s="1"/>
  <c r="M61" i="1"/>
  <c r="N61" i="1" s="1"/>
  <c r="M60" i="1"/>
  <c r="N60" i="1" s="1"/>
  <c r="M54" i="1"/>
  <c r="N54" i="1" s="1"/>
  <c r="M35" i="1"/>
  <c r="N35" i="1" s="1"/>
  <c r="M28" i="1"/>
  <c r="N28" i="1" s="1"/>
  <c r="M24" i="1"/>
  <c r="N24" i="1" s="1"/>
  <c r="M19" i="1"/>
  <c r="N19" i="1" s="1"/>
  <c r="M15" i="1"/>
  <c r="N15" i="1" s="1"/>
  <c r="M2" i="1"/>
  <c r="N2" i="1" s="1"/>
</calcChain>
</file>

<file path=xl/sharedStrings.xml><?xml version="1.0" encoding="utf-8"?>
<sst xmlns="http://schemas.openxmlformats.org/spreadsheetml/2006/main" count="757" uniqueCount="297">
  <si>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</si>
  <si>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</si>
  <si>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</si>
  <si>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</si>
  <si>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</si>
  <si>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</si>
  <si>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</si>
  <si>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</si>
  <si>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</si>
  <si>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</si>
  <si>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1762/2021</t>
  </si>
  <si>
    <t>EX-2021-02260235- -GDESDE-SP#MS</t>
  </si>
  <si>
    <t>G09274</t>
  </si>
  <si>
    <t>UPA Nº 13 - Bº Mosconi</t>
  </si>
  <si>
    <t>2021/07</t>
  </si>
  <si>
    <t>2021/06</t>
  </si>
  <si>
    <t>2021/08</t>
  </si>
  <si>
    <t>EX-2021-02260301- -GDESDE-SP#MS</t>
  </si>
  <si>
    <t>2021/09</t>
  </si>
  <si>
    <t>EX-2021-02433398- -GDESDE-SP#MS</t>
  </si>
  <si>
    <t>EX-2021-02434341- -GDESDE-SP#MS</t>
  </si>
  <si>
    <t>2021/10</t>
  </si>
  <si>
    <t>1763/2021</t>
  </si>
  <si>
    <t>EX-2021-01250067- -GDESDE-SP#MS</t>
  </si>
  <si>
    <t>G07114</t>
  </si>
  <si>
    <t>Hosp Zonal de Loreto</t>
  </si>
  <si>
    <t>2021/05</t>
  </si>
  <si>
    <t>1764/2021</t>
  </si>
  <si>
    <t>EX-2021-02454914- -GDESDE-SP#MS</t>
  </si>
  <si>
    <t>G07511</t>
  </si>
  <si>
    <t>Vilmer</t>
  </si>
  <si>
    <t>Hosp de Tránsito Beltran</t>
  </si>
  <si>
    <t>EX-2021-02455026- -GDESDE-SP#MS</t>
  </si>
  <si>
    <t>G07512</t>
  </si>
  <si>
    <t>La Florida</t>
  </si>
  <si>
    <t>EX-2021-02455064- -GDESDE-SP#MS</t>
  </si>
  <si>
    <t>G07514</t>
  </si>
  <si>
    <t>1765/2021</t>
  </si>
  <si>
    <t>EX-2021-02342927- -GDESDE-SP#MS</t>
  </si>
  <si>
    <t>G07622</t>
  </si>
  <si>
    <t>UPA 2 - Sumampa - Frías</t>
  </si>
  <si>
    <t>Hosp Zonal de Frias</t>
  </si>
  <si>
    <t>EX-2021-02342956- -GDESDE-SP#MS</t>
  </si>
  <si>
    <t>G07628</t>
  </si>
  <si>
    <t>Santa Cruz - Frías</t>
  </si>
  <si>
    <t>1766/2021</t>
  </si>
  <si>
    <t>EX-2021-02476990- -GDESDE-SP#MS</t>
  </si>
  <si>
    <t>G03583</t>
  </si>
  <si>
    <t>UPA 2 - Cáceres</t>
  </si>
  <si>
    <t>EX-2021-02477150- -GDESDE-SP#MS</t>
  </si>
  <si>
    <t>EX-2021-02477395- -GDESDE-SP#MS</t>
  </si>
  <si>
    <t>1767/2021</t>
  </si>
  <si>
    <t>EX-2021-02165504- -GDESDE-SP#MS</t>
  </si>
  <si>
    <t>G07513</t>
  </si>
  <si>
    <t>Taco Pugio</t>
  </si>
  <si>
    <t>Hosp Distrital de Forres</t>
  </si>
  <si>
    <t>EX-2021-02240805- -GDESDE-SP#MS</t>
  </si>
  <si>
    <t>G07088</t>
  </si>
  <si>
    <t>EX-2021-02381582- -GDESDE-SP#MS</t>
  </si>
  <si>
    <t>G07516</t>
  </si>
  <si>
    <t>Villa Robles</t>
  </si>
  <si>
    <t>EX-2021-02381590- -GDESDE-SP#MS</t>
  </si>
  <si>
    <t>G07517</t>
  </si>
  <si>
    <t>Mili</t>
  </si>
  <si>
    <t>EX-2021-02381602- -GDESDE-SP#MS</t>
  </si>
  <si>
    <t>G12090</t>
  </si>
  <si>
    <t>PS Buey Muerto</t>
  </si>
  <si>
    <t>EX-2021-02409166- -GDESDE-SP#MS</t>
  </si>
  <si>
    <t>G07515</t>
  </si>
  <si>
    <t>La Rivera</t>
  </si>
  <si>
    <t>EX-2021-02409176- -GDESDE-SP#MS</t>
  </si>
  <si>
    <t>G07510</t>
  </si>
  <si>
    <t>Los Pereyra</t>
  </si>
  <si>
    <t>EX-2021-02409192- -GDESDE-SP#MS</t>
  </si>
  <si>
    <t>EX-2021-02473806- -GDESDE-SP#MS</t>
  </si>
  <si>
    <t>1768/2021</t>
  </si>
  <si>
    <t>EX-2021-02473960- -GDESDE-SP#MS</t>
  </si>
  <si>
    <t>G98906</t>
  </si>
  <si>
    <t>UPA 10 - John Kennedy</t>
  </si>
  <si>
    <t>EX-2021-02474366- -GDESDE-SP#MS</t>
  </si>
  <si>
    <t>1769/2021</t>
  </si>
  <si>
    <t>EX-2021-01934330- -GDESDE-SP#MS</t>
  </si>
  <si>
    <t>G12171</t>
  </si>
  <si>
    <t>PS Nº 9 Bº Las Malvinas</t>
  </si>
  <si>
    <t>Municipalidad de Añatuya</t>
  </si>
  <si>
    <t>1770/2021</t>
  </si>
  <si>
    <t>EX-2021-02114471- -GDESDE-SP#MS</t>
  </si>
  <si>
    <t>G07651</t>
  </si>
  <si>
    <t>Huyamampa</t>
  </si>
  <si>
    <t>Hosp Distrital de Clodomira</t>
  </si>
  <si>
    <t>1771/2021</t>
  </si>
  <si>
    <t>EX-2021-02249080- -GDESDE-SP#MS</t>
  </si>
  <si>
    <t>G03569</t>
  </si>
  <si>
    <t>UPA 1 -El Cruce</t>
  </si>
  <si>
    <t>EX-2021-02417962- -GDESDE-SP#MS</t>
  </si>
  <si>
    <t>1772/2021</t>
  </si>
  <si>
    <t>EX-2021-02451457- -GDESDE-SP#MS</t>
  </si>
  <si>
    <t>G98941</t>
  </si>
  <si>
    <t>UPA Mariano Moreno II</t>
  </si>
  <si>
    <t>UPA Nº 23 - Bº El Vinalar</t>
  </si>
  <si>
    <t>1773/2021</t>
  </si>
  <si>
    <t>EX-2021-02208335- -GDESDE-SP#MS</t>
  </si>
  <si>
    <t>G12137</t>
  </si>
  <si>
    <t>PS Maria Luisa</t>
  </si>
  <si>
    <t>Zona Rural Sur Banda - PS Nuevo Líbano</t>
  </si>
  <si>
    <t>EX-2021-02208375- -GDESDE-SP#MS</t>
  </si>
  <si>
    <t>G12131</t>
  </si>
  <si>
    <t>EX-2021-02329075- -GDESDE-SP#MS</t>
  </si>
  <si>
    <t>G07649</t>
  </si>
  <si>
    <t>Tramo 26</t>
  </si>
  <si>
    <t>EX-2021-02329143- -GDESDE-SP#MS</t>
  </si>
  <si>
    <t>G07648</t>
  </si>
  <si>
    <t>El Barrial - La Banda</t>
  </si>
  <si>
    <t>1774/2021</t>
  </si>
  <si>
    <t>EX-2021-02467961- -GDESDE-SP#MS</t>
  </si>
  <si>
    <t>G12022</t>
  </si>
  <si>
    <t>UPA 7 B Los Lagos</t>
  </si>
  <si>
    <t>1775/2021</t>
  </si>
  <si>
    <t>EX-2021-02121967- -GDESDE-SP#MS</t>
  </si>
  <si>
    <t>G07693</t>
  </si>
  <si>
    <t>San Antonio Norte - Eva Perón</t>
  </si>
  <si>
    <t>Area Rural Norte - PS Ramon Carrillo</t>
  </si>
  <si>
    <t>EX-2021-02212699- -GDESDE-SP#MS</t>
  </si>
  <si>
    <t>G07692</t>
  </si>
  <si>
    <t>Los Pocitos - AREA RURAL CAPITAL NORTE</t>
  </si>
  <si>
    <t>EX-2021-02213530- -GDESDE-SP#MS</t>
  </si>
  <si>
    <t>G07696</t>
  </si>
  <si>
    <t>Rodeo de Soria</t>
  </si>
  <si>
    <t>EX-2021-02214071- -GDESDE-SP#MS</t>
  </si>
  <si>
    <t>G09261</t>
  </si>
  <si>
    <t>P.S. Antilo</t>
  </si>
  <si>
    <t>EX-2021-02233196- -GDESDE-SP#MS</t>
  </si>
  <si>
    <t>G07697</t>
  </si>
  <si>
    <t>1778/2021</t>
  </si>
  <si>
    <t>EX-2021-01572098- -GDESDE-SP#MS</t>
  </si>
  <si>
    <t>G07099</t>
  </si>
  <si>
    <t>Hosp Zonal de Ojo de Agua C. Mazza</t>
  </si>
  <si>
    <t>EX-2021-01948044- -GDESDE-SP#MS</t>
  </si>
  <si>
    <t>1779/2021</t>
  </si>
  <si>
    <t>EX-2021-01953084- -GDESDE-SP#MS</t>
  </si>
  <si>
    <t>G07080</t>
  </si>
  <si>
    <t>Hosp Zonal de Campo Gallo</t>
  </si>
  <si>
    <t>1780/2021</t>
  </si>
  <si>
    <t>EX-2021-02453575- -GDESDE-SP#MS</t>
  </si>
  <si>
    <t>G09252</t>
  </si>
  <si>
    <t>Zona Rural Sur - PS San Pedro</t>
  </si>
  <si>
    <t>EX-2021-02456508- -GDESDE-SP#MS</t>
  </si>
  <si>
    <t>G09275</t>
  </si>
  <si>
    <t>Estación Zanjón</t>
  </si>
  <si>
    <t>EX-2021-02458350- -GDESDE-SP#MS</t>
  </si>
  <si>
    <t>G07698</t>
  </si>
  <si>
    <t>Vuelta de la Barranca</t>
  </si>
  <si>
    <t>EX-2021-02459632- -GDESDE-SP#MS</t>
  </si>
  <si>
    <t>G09259</t>
  </si>
  <si>
    <t>P.S. Santa Rosa - Capital</t>
  </si>
  <si>
    <t>EX-2021-02477403- -GDESDE-SP#MS</t>
  </si>
  <si>
    <t>G09276</t>
  </si>
  <si>
    <t>P.S. Santa María - Capital</t>
  </si>
  <si>
    <t>EX-2021-02478018- -GDESDE-SP#MS</t>
  </si>
  <si>
    <t>G07694</t>
  </si>
  <si>
    <t>Villa Zanjón</t>
  </si>
  <si>
    <t>1781/2021</t>
  </si>
  <si>
    <t>EX-2021-02719376- -GDESDE-SP#MS</t>
  </si>
  <si>
    <t>G10436</t>
  </si>
  <si>
    <t>UPA Nº 15 - B° Tradición Oeste</t>
  </si>
  <si>
    <t>EX-2021-02719409- -GDESDE-SP#MS</t>
  </si>
  <si>
    <t>1784/2021</t>
  </si>
  <si>
    <t>EX-2021-02523274- -GDESDE-SP#MS</t>
  </si>
  <si>
    <t>G03610</t>
  </si>
  <si>
    <t>Rapelli</t>
  </si>
  <si>
    <t>Hosp Zonal Nueva Esperanza</t>
  </si>
  <si>
    <t>1785/2021</t>
  </si>
  <si>
    <t>EX-2021-02518400- -GDESDE-SP#MS</t>
  </si>
  <si>
    <t>G07082</t>
  </si>
  <si>
    <t>Hosp Zonal de Quimilí Bernardo Houssay</t>
  </si>
  <si>
    <t>1786/2021</t>
  </si>
  <si>
    <t>EX-2021-02436541- -GDESDE-SP#MS</t>
  </si>
  <si>
    <t>G07096</t>
  </si>
  <si>
    <t>Hosp de Tránsito Los Telares</t>
  </si>
  <si>
    <t>EX-2021-02436556- -GDESDE-SP#MS</t>
  </si>
  <si>
    <t>G12110</t>
  </si>
  <si>
    <t>Vaca Human</t>
  </si>
  <si>
    <t>1787/2021</t>
  </si>
  <si>
    <t>EX-2021-02435250- -GDESDE-SP#MS</t>
  </si>
  <si>
    <t>G07093</t>
  </si>
  <si>
    <t>Hosp Distrital Villa Salavina</t>
  </si>
  <si>
    <t>1788/2021</t>
  </si>
  <si>
    <t>EX-2021-02438753- -GDESDE-SP#MS</t>
  </si>
  <si>
    <t>G00007</t>
  </si>
  <si>
    <t>HOSPITAL OFTALMOLÓGICO "DR. DE MARIA"</t>
  </si>
  <si>
    <t>1789/2021</t>
  </si>
  <si>
    <t>EX-2021-02394293- -GDESDE-SP#MS</t>
  </si>
  <si>
    <t>G07420</t>
  </si>
  <si>
    <t>Vinará</t>
  </si>
  <si>
    <t>CENTRO INTEGRAL DE SALUD TERMAS DE RIO HONDO</t>
  </si>
  <si>
    <t>1790/2021</t>
  </si>
  <si>
    <t>EX-2021-02457502- -GDESDE-SP#MS</t>
  </si>
  <si>
    <t>G07105</t>
  </si>
  <si>
    <t>Hosp Distrital de San Pedro de Guasayán</t>
  </si>
  <si>
    <t>1791/2021</t>
  </si>
  <si>
    <t>EX-2021-02159897- -GDESDE-SP#MS</t>
  </si>
  <si>
    <t>G07112</t>
  </si>
  <si>
    <t>CePSI Eva Perón</t>
  </si>
  <si>
    <t>1792/2021</t>
  </si>
  <si>
    <t>EX-2021-02196124- -GDESDE-SP#MS</t>
  </si>
  <si>
    <t>G10012</t>
  </si>
  <si>
    <t>UPA Bº Mariano Moreno</t>
  </si>
  <si>
    <t>1793/2021</t>
  </si>
  <si>
    <t>EX-2021-02489945- -GDESDE-SP#MS</t>
  </si>
  <si>
    <t>G07113</t>
  </si>
  <si>
    <t>Hosp Independencia</t>
  </si>
  <si>
    <t>1794/2021</t>
  </si>
  <si>
    <t>EX-2021-02518226- -GDESDE-SP#MS</t>
  </si>
  <si>
    <t>G03579</t>
  </si>
  <si>
    <t>UPA 5 - Autonomía</t>
  </si>
  <si>
    <t>1795/2021</t>
  </si>
  <si>
    <t>EX-2021-02518097- -GDESDE-SP#MS</t>
  </si>
  <si>
    <t>G07084</t>
  </si>
  <si>
    <t>Hosp de Tránsito de Vilelas</t>
  </si>
  <si>
    <t>1796/2021</t>
  </si>
  <si>
    <t>EX-2021-02448947- -GDESDE-SP#MS</t>
  </si>
  <si>
    <t>G07095</t>
  </si>
  <si>
    <t>Hosp Distrital Bandera E Ogallar</t>
  </si>
  <si>
    <t>1797/2021</t>
  </si>
  <si>
    <t>EX-2021-02436300- -GDESDE-SP#MS</t>
  </si>
  <si>
    <t>G00014</t>
  </si>
  <si>
    <t>Vacunatorio Programa de Inmunizaciones</t>
  </si>
  <si>
    <t>1798/2021</t>
  </si>
  <si>
    <t>EX-2021-02553863- -GDESDE-SP#MS</t>
  </si>
  <si>
    <t>G00030</t>
  </si>
  <si>
    <t>PROGRAMA PROVINCIAL DE VIH/SIDA EITS Y HEPATITIS VIRALES</t>
  </si>
  <si>
    <t>1799/2021</t>
  </si>
  <si>
    <t>EX-2021-01945033- -GDESDE-SP#MS</t>
  </si>
  <si>
    <t>G00031</t>
  </si>
  <si>
    <t>Centro Asistencial Mama Antula</t>
  </si>
  <si>
    <t>EX-2021-02413165- -GDESDE-SP#MS</t>
  </si>
  <si>
    <t>1800/2021</t>
  </si>
  <si>
    <t>EX-2021-02411096- -GDESDE-SP#MS</t>
  </si>
  <si>
    <t>G98921</t>
  </si>
  <si>
    <t>Centro de Salud Bº Juan XXIII</t>
  </si>
  <si>
    <t>Municipalidad de Quimili</t>
  </si>
  <si>
    <t>EX-2021-02450581- -GDESDE-SP#MS</t>
  </si>
  <si>
    <t>G12042</t>
  </si>
  <si>
    <t>Sala Bº San Martín - Quimili</t>
  </si>
  <si>
    <t>EX-2021-02451919- -GDESDE-SP#MS</t>
  </si>
  <si>
    <t>G01554</t>
  </si>
  <si>
    <t>Sala Bº Triángulo - Quimili</t>
  </si>
  <si>
    <t>EX-2021-02452431- -GDESDE-SP#MS</t>
  </si>
  <si>
    <t>G12140</t>
  </si>
  <si>
    <t>Centro Integrador Comunitario de la Municipalidad de Quimili</t>
  </si>
  <si>
    <t>1801/2021</t>
  </si>
  <si>
    <t>EX-2021-02389614- -GDESDE-SP#MS</t>
  </si>
  <si>
    <t>G07520</t>
  </si>
  <si>
    <t>Santa Elena</t>
  </si>
  <si>
    <t>Hosp Distrital de Colonia Simbolar</t>
  </si>
  <si>
    <t>1802/2021</t>
  </si>
  <si>
    <t>EX-2021-02417980- -GDESDE-SP#MS</t>
  </si>
  <si>
    <t>G03571</t>
  </si>
  <si>
    <t>UPA 2 - Central Argentino</t>
  </si>
  <si>
    <t>1803/2021</t>
  </si>
  <si>
    <t>EX-2021-02437775- -GDESDE-SP#MS</t>
  </si>
  <si>
    <t>G03580</t>
  </si>
  <si>
    <t>UPA 6 - Smata</t>
  </si>
  <si>
    <t>1804/2021</t>
  </si>
  <si>
    <t>EX-2021-02518108- -GDESDE-SP#MS</t>
  </si>
  <si>
    <t>G07085</t>
  </si>
  <si>
    <t>Hosp de Tránsito Weisburd</t>
  </si>
  <si>
    <t>1805/2021</t>
  </si>
  <si>
    <t>EX-2021-02378946- -GDESDE-SP#MS</t>
  </si>
  <si>
    <t>G98926</t>
  </si>
  <si>
    <t>Programa de lucha contra El Chagas</t>
  </si>
  <si>
    <t>1806/2021</t>
  </si>
  <si>
    <t>EX-2021-02540392- -GDESDE-SP#MS</t>
  </si>
  <si>
    <t>G98908</t>
  </si>
  <si>
    <t>UPA Nº 20 - Villa Esther</t>
  </si>
  <si>
    <t>1807/2021</t>
  </si>
  <si>
    <t>EX-2021-02493137- -GDESDE-SP#MS</t>
  </si>
  <si>
    <t>G07072</t>
  </si>
  <si>
    <t>Hosp de Tránsito San José del Boquerón</t>
  </si>
  <si>
    <t>1808/2021</t>
  </si>
  <si>
    <t>EX-2021-02541591- -GDESDE-SP#MS</t>
  </si>
  <si>
    <t>G98904</t>
  </si>
  <si>
    <t>UPA Nº 18 - Bº Aeropuerto</t>
  </si>
  <si>
    <t>1809/2021</t>
  </si>
  <si>
    <t>EX-2021-02477883- -GDESDE-SP#MS</t>
  </si>
  <si>
    <t>G03568</t>
  </si>
  <si>
    <t>UPA 3 - Villa Griselda</t>
  </si>
  <si>
    <t>1810/2021</t>
  </si>
  <si>
    <t>EX-2021-02487238- -GDESDE-SP#MS</t>
  </si>
  <si>
    <t>G07661</t>
  </si>
  <si>
    <t>Chaupi Pozo</t>
  </si>
  <si>
    <t>Area Rural Banda - PS Los Quiroga</t>
  </si>
  <si>
    <t xml:space="preserve">Total: </t>
  </si>
  <si>
    <t>N° OP</t>
  </si>
  <si>
    <t>MONTO FACTURADO</t>
  </si>
  <si>
    <t>MONTO EFECTOR</t>
  </si>
  <si>
    <t>MONTO FONDO DE EMERGENCIA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</si>
</sst>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\-&quot;$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64" fontId="18" fillId="0" borderId="10" xfId="0" applyNumberFormat="1" applyFont="1" applyBorder="1" applyAlignment="1">
      <alignment horizontal="center" wrapText="1"/>
    </xf>
    <xf numFmtId="0" fontId="19" fillId="0" borderId="0" xfId="0" applyFont="1"/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12.28515625" customWidth="1"/>
    <col min="2" max="2" width="32.42578125" customWidth="1"/>
    <col min="3" max="3" width="7.28515625" customWidth="1"/>
    <col min="4" max="4" width="45.7109375" customWidth="1"/>
    <col min="5" max="5" width="19.85546875" customWidth="1"/>
    <col min="6" max="6" width="13.7109375" customWidth="1"/>
    <col min="7" max="7" width="15.140625" customWidth="1"/>
    <col min="8" max="8" width="11.140625" customWidth="1"/>
    <col min="9" max="9" width="18.7109375" customWidth="1"/>
    <col min="10" max="10" width="16.5703125" customWidth="1"/>
    <col min="11" max="11" width="21.140625" customWidth="1"/>
    <col min="12" max="12" width="20.85546875" customWidth="1"/>
    <col min="13" max="13" width="16.85546875" customWidth="1"/>
    <col min="14" max="14" width="18.28515625" customWidth="1"/>
  </cols>
  <sheetData>
    <row r="1" spans="1:14" s="3" customFormat="1" ht="67.5" customHeight="1" x14ac:dyDescent="0.25">
      <c r="A1" s="4" t="s">
        <v>293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294</v>
      </c>
      <c r="J1" s="4" t="s">
        <v>7</v>
      </c>
      <c r="K1" s="4" t="s">
        <v>8</v>
      </c>
      <c r="L1" s="4" t="s">
        <v>9</v>
      </c>
      <c r="M1" s="4" t="s">
        <v>295</v>
      </c>
      <c r="N1" s="4" t="s">
        <v>296</v>
      </c>
    </row>
    <row r="2" spans="1:14" x14ac:dyDescent="0.25">
      <c r="A2" s="12" t="s">
        <v>10</v>
      </c>
      <c r="B2" s="5" t="s">
        <v>11</v>
      </c>
      <c r="C2" s="5" t="s">
        <v>12</v>
      </c>
      <c r="D2" s="5"/>
      <c r="E2" s="15" t="s">
        <v>13</v>
      </c>
      <c r="F2" s="5">
        <v>69198</v>
      </c>
      <c r="G2" s="6">
        <v>44496</v>
      </c>
      <c r="H2" s="5" t="s">
        <v>14</v>
      </c>
      <c r="I2" s="7">
        <v>1800</v>
      </c>
      <c r="J2" s="7">
        <v>0</v>
      </c>
      <c r="K2" s="7">
        <v>1800</v>
      </c>
      <c r="L2" s="18">
        <v>586422</v>
      </c>
      <c r="M2" s="18">
        <f>L2/2</f>
        <v>293211</v>
      </c>
      <c r="N2" s="18">
        <f>M2</f>
        <v>293211</v>
      </c>
    </row>
    <row r="3" spans="1:14" x14ac:dyDescent="0.25">
      <c r="A3" s="13"/>
      <c r="B3" s="5" t="s">
        <v>11</v>
      </c>
      <c r="C3" s="5" t="s">
        <v>12</v>
      </c>
      <c r="D3" s="5"/>
      <c r="E3" s="16"/>
      <c r="F3" s="5">
        <v>68208</v>
      </c>
      <c r="G3" s="6">
        <v>44496</v>
      </c>
      <c r="H3" s="5" t="s">
        <v>15</v>
      </c>
      <c r="I3" s="7">
        <v>38880</v>
      </c>
      <c r="J3" s="7">
        <v>0</v>
      </c>
      <c r="K3" s="7">
        <v>38880</v>
      </c>
      <c r="L3" s="19"/>
      <c r="M3" s="19"/>
      <c r="N3" s="19"/>
    </row>
    <row r="4" spans="1:14" x14ac:dyDescent="0.25">
      <c r="A4" s="13"/>
      <c r="B4" s="5" t="s">
        <v>11</v>
      </c>
      <c r="C4" s="5" t="s">
        <v>12</v>
      </c>
      <c r="D4" s="5"/>
      <c r="E4" s="16"/>
      <c r="F4" s="5">
        <v>69103</v>
      </c>
      <c r="G4" s="6">
        <v>44496</v>
      </c>
      <c r="H4" s="5" t="s">
        <v>16</v>
      </c>
      <c r="I4" s="7">
        <v>720</v>
      </c>
      <c r="J4" s="7">
        <v>0</v>
      </c>
      <c r="K4" s="7">
        <v>720</v>
      </c>
      <c r="L4" s="19"/>
      <c r="M4" s="19"/>
      <c r="N4" s="19"/>
    </row>
    <row r="5" spans="1:14" x14ac:dyDescent="0.25">
      <c r="A5" s="13"/>
      <c r="B5" s="5" t="s">
        <v>11</v>
      </c>
      <c r="C5" s="5" t="s">
        <v>12</v>
      </c>
      <c r="D5" s="5"/>
      <c r="E5" s="16"/>
      <c r="F5" s="5">
        <v>68207</v>
      </c>
      <c r="G5" s="6">
        <v>44496</v>
      </c>
      <c r="H5" s="5" t="s">
        <v>15</v>
      </c>
      <c r="I5" s="7">
        <v>34920</v>
      </c>
      <c r="J5" s="7">
        <v>0</v>
      </c>
      <c r="K5" s="7">
        <v>34920</v>
      </c>
      <c r="L5" s="19"/>
      <c r="M5" s="19"/>
      <c r="N5" s="19"/>
    </row>
    <row r="6" spans="1:14" x14ac:dyDescent="0.25">
      <c r="A6" s="13"/>
      <c r="B6" s="5" t="s">
        <v>11</v>
      </c>
      <c r="C6" s="5" t="s">
        <v>12</v>
      </c>
      <c r="D6" s="5"/>
      <c r="E6" s="16"/>
      <c r="F6" s="5">
        <v>69018</v>
      </c>
      <c r="G6" s="6">
        <v>44496</v>
      </c>
      <c r="H6" s="5" t="s">
        <v>14</v>
      </c>
      <c r="I6" s="7">
        <v>22320</v>
      </c>
      <c r="J6" s="7">
        <v>0</v>
      </c>
      <c r="K6" s="7">
        <v>22320</v>
      </c>
      <c r="L6" s="19"/>
      <c r="M6" s="19"/>
      <c r="N6" s="19"/>
    </row>
    <row r="7" spans="1:14" x14ac:dyDescent="0.25">
      <c r="A7" s="13"/>
      <c r="B7" s="5" t="s">
        <v>11</v>
      </c>
      <c r="C7" s="5" t="s">
        <v>12</v>
      </c>
      <c r="D7" s="5"/>
      <c r="E7" s="16"/>
      <c r="F7" s="5">
        <v>69199</v>
      </c>
      <c r="G7" s="6">
        <v>44496</v>
      </c>
      <c r="H7" s="5" t="s">
        <v>14</v>
      </c>
      <c r="I7" s="7">
        <v>21240</v>
      </c>
      <c r="J7" s="7">
        <v>0</v>
      </c>
      <c r="K7" s="7">
        <v>21240</v>
      </c>
      <c r="L7" s="19"/>
      <c r="M7" s="19"/>
      <c r="N7" s="19"/>
    </row>
    <row r="8" spans="1:14" x14ac:dyDescent="0.25">
      <c r="A8" s="13"/>
      <c r="B8" s="5" t="s">
        <v>17</v>
      </c>
      <c r="C8" s="5" t="s">
        <v>12</v>
      </c>
      <c r="D8" s="5"/>
      <c r="E8" s="16"/>
      <c r="F8" s="5">
        <v>69207</v>
      </c>
      <c r="G8" s="6">
        <v>44496</v>
      </c>
      <c r="H8" s="5" t="s">
        <v>18</v>
      </c>
      <c r="I8" s="7">
        <v>56250</v>
      </c>
      <c r="J8" s="7">
        <v>0</v>
      </c>
      <c r="K8" s="7">
        <v>56250</v>
      </c>
      <c r="L8" s="19"/>
      <c r="M8" s="19"/>
      <c r="N8" s="19"/>
    </row>
    <row r="9" spans="1:14" x14ac:dyDescent="0.25">
      <c r="A9" s="13"/>
      <c r="B9" s="5" t="s">
        <v>19</v>
      </c>
      <c r="C9" s="5" t="s">
        <v>12</v>
      </c>
      <c r="D9" s="5"/>
      <c r="E9" s="16"/>
      <c r="F9" s="5">
        <v>69104</v>
      </c>
      <c r="G9" s="6">
        <v>44510</v>
      </c>
      <c r="H9" s="5" t="s">
        <v>18</v>
      </c>
      <c r="I9" s="7">
        <v>2430</v>
      </c>
      <c r="J9" s="7">
        <v>0</v>
      </c>
      <c r="K9" s="7">
        <v>2430</v>
      </c>
      <c r="L9" s="19"/>
      <c r="M9" s="19"/>
      <c r="N9" s="19"/>
    </row>
    <row r="10" spans="1:14" x14ac:dyDescent="0.25">
      <c r="A10" s="13"/>
      <c r="B10" s="5" t="s">
        <v>19</v>
      </c>
      <c r="C10" s="5" t="s">
        <v>12</v>
      </c>
      <c r="D10" s="5"/>
      <c r="E10" s="16"/>
      <c r="F10" s="5">
        <v>69271</v>
      </c>
      <c r="G10" s="6">
        <v>44510</v>
      </c>
      <c r="H10" s="5" t="s">
        <v>18</v>
      </c>
      <c r="I10" s="7">
        <v>5670</v>
      </c>
      <c r="J10" s="7">
        <v>0</v>
      </c>
      <c r="K10" s="7">
        <v>5670</v>
      </c>
      <c r="L10" s="19"/>
      <c r="M10" s="19"/>
      <c r="N10" s="19"/>
    </row>
    <row r="11" spans="1:14" x14ac:dyDescent="0.25">
      <c r="A11" s="13"/>
      <c r="B11" s="5" t="s">
        <v>19</v>
      </c>
      <c r="C11" s="5" t="s">
        <v>12</v>
      </c>
      <c r="D11" s="5"/>
      <c r="E11" s="16"/>
      <c r="F11" s="5">
        <v>69399</v>
      </c>
      <c r="G11" s="6">
        <v>44510</v>
      </c>
      <c r="H11" s="5" t="s">
        <v>18</v>
      </c>
      <c r="I11" s="7">
        <v>37980</v>
      </c>
      <c r="J11" s="7">
        <v>0</v>
      </c>
      <c r="K11" s="7">
        <v>37980</v>
      </c>
      <c r="L11" s="19"/>
      <c r="M11" s="19"/>
      <c r="N11" s="19"/>
    </row>
    <row r="12" spans="1:14" x14ac:dyDescent="0.25">
      <c r="A12" s="13"/>
      <c r="B12" s="5" t="s">
        <v>20</v>
      </c>
      <c r="C12" s="5" t="s">
        <v>12</v>
      </c>
      <c r="D12" s="5"/>
      <c r="E12" s="16"/>
      <c r="F12" s="5">
        <v>69552</v>
      </c>
      <c r="G12" s="6">
        <v>44510</v>
      </c>
      <c r="H12" s="5" t="s">
        <v>21</v>
      </c>
      <c r="I12" s="7">
        <v>25965</v>
      </c>
      <c r="J12" s="7">
        <v>4860</v>
      </c>
      <c r="K12" s="7">
        <v>21105</v>
      </c>
      <c r="L12" s="19"/>
      <c r="M12" s="19"/>
      <c r="N12" s="19"/>
    </row>
    <row r="13" spans="1:14" x14ac:dyDescent="0.25">
      <c r="A13" s="13"/>
      <c r="B13" s="5" t="s">
        <v>20</v>
      </c>
      <c r="C13" s="5" t="s">
        <v>12</v>
      </c>
      <c r="D13" s="5"/>
      <c r="E13" s="16"/>
      <c r="F13" s="5">
        <v>69551</v>
      </c>
      <c r="G13" s="6">
        <v>44510</v>
      </c>
      <c r="H13" s="5" t="s">
        <v>21</v>
      </c>
      <c r="I13" s="7">
        <v>32040</v>
      </c>
      <c r="J13" s="7">
        <v>0</v>
      </c>
      <c r="K13" s="7">
        <v>32040</v>
      </c>
      <c r="L13" s="19"/>
      <c r="M13" s="19"/>
      <c r="N13" s="19"/>
    </row>
    <row r="14" spans="1:14" x14ac:dyDescent="0.25">
      <c r="A14" s="14"/>
      <c r="B14" s="5" t="s">
        <v>20</v>
      </c>
      <c r="C14" s="5" t="s">
        <v>12</v>
      </c>
      <c r="D14" s="5"/>
      <c r="E14" s="17"/>
      <c r="F14" s="5">
        <v>69553</v>
      </c>
      <c r="G14" s="6">
        <v>44510</v>
      </c>
      <c r="H14" s="5" t="s">
        <v>21</v>
      </c>
      <c r="I14" s="7">
        <v>327627</v>
      </c>
      <c r="J14" s="7">
        <v>16560</v>
      </c>
      <c r="K14" s="7">
        <v>311067</v>
      </c>
      <c r="L14" s="20"/>
      <c r="M14" s="20"/>
      <c r="N14" s="20"/>
    </row>
    <row r="15" spans="1:14" x14ac:dyDescent="0.25">
      <c r="A15" s="12" t="s">
        <v>22</v>
      </c>
      <c r="B15" s="5" t="s">
        <v>23</v>
      </c>
      <c r="C15" s="5" t="s">
        <v>24</v>
      </c>
      <c r="D15" s="5"/>
      <c r="E15" s="15" t="s">
        <v>25</v>
      </c>
      <c r="F15" s="5">
        <v>65382</v>
      </c>
      <c r="G15" s="6">
        <v>44391</v>
      </c>
      <c r="H15" s="5" t="s">
        <v>26</v>
      </c>
      <c r="I15" s="7">
        <v>62910</v>
      </c>
      <c r="J15" s="7">
        <v>0</v>
      </c>
      <c r="K15" s="7">
        <v>62910</v>
      </c>
      <c r="L15" s="18">
        <v>1545561</v>
      </c>
      <c r="M15" s="18">
        <f>L15/2</f>
        <v>772780.5</v>
      </c>
      <c r="N15" s="18">
        <f>M15</f>
        <v>772780.5</v>
      </c>
    </row>
    <row r="16" spans="1:14" x14ac:dyDescent="0.25">
      <c r="A16" s="13"/>
      <c r="B16" s="5" t="s">
        <v>23</v>
      </c>
      <c r="C16" s="5" t="s">
        <v>24</v>
      </c>
      <c r="D16" s="5"/>
      <c r="E16" s="16"/>
      <c r="F16" s="5">
        <v>65249</v>
      </c>
      <c r="G16" s="6">
        <v>44391</v>
      </c>
      <c r="H16" s="5" t="s">
        <v>26</v>
      </c>
      <c r="I16" s="7">
        <v>1376091</v>
      </c>
      <c r="J16" s="7">
        <v>3780</v>
      </c>
      <c r="K16" s="7">
        <v>1372311</v>
      </c>
      <c r="L16" s="19"/>
      <c r="M16" s="19"/>
      <c r="N16" s="19"/>
    </row>
    <row r="17" spans="1:14" x14ac:dyDescent="0.25">
      <c r="A17" s="13"/>
      <c r="B17" s="5" t="s">
        <v>23</v>
      </c>
      <c r="C17" s="5" t="s">
        <v>24</v>
      </c>
      <c r="D17" s="5"/>
      <c r="E17" s="16"/>
      <c r="F17" s="5">
        <v>65383</v>
      </c>
      <c r="G17" s="6">
        <v>44391</v>
      </c>
      <c r="H17" s="5" t="s">
        <v>26</v>
      </c>
      <c r="I17" s="7">
        <v>5670</v>
      </c>
      <c r="J17" s="7">
        <v>0</v>
      </c>
      <c r="K17" s="7">
        <v>5670</v>
      </c>
      <c r="L17" s="19"/>
      <c r="M17" s="19"/>
      <c r="N17" s="19"/>
    </row>
    <row r="18" spans="1:14" x14ac:dyDescent="0.25">
      <c r="A18" s="14"/>
      <c r="B18" s="5" t="s">
        <v>23</v>
      </c>
      <c r="C18" s="5" t="s">
        <v>24</v>
      </c>
      <c r="D18" s="5"/>
      <c r="E18" s="17"/>
      <c r="F18" s="5">
        <v>65250</v>
      </c>
      <c r="G18" s="6">
        <v>44391</v>
      </c>
      <c r="H18" s="5" t="s">
        <v>26</v>
      </c>
      <c r="I18" s="7">
        <v>104670</v>
      </c>
      <c r="J18" s="7">
        <v>0</v>
      </c>
      <c r="K18" s="7">
        <v>104670</v>
      </c>
      <c r="L18" s="20"/>
      <c r="M18" s="20"/>
      <c r="N18" s="20"/>
    </row>
    <row r="19" spans="1:14" x14ac:dyDescent="0.25">
      <c r="A19" s="12" t="s">
        <v>27</v>
      </c>
      <c r="B19" s="5" t="s">
        <v>28</v>
      </c>
      <c r="C19" s="5" t="s">
        <v>29</v>
      </c>
      <c r="D19" s="5" t="s">
        <v>30</v>
      </c>
      <c r="E19" s="15" t="s">
        <v>31</v>
      </c>
      <c r="F19" s="5">
        <v>69660</v>
      </c>
      <c r="G19" s="6">
        <v>44512</v>
      </c>
      <c r="H19" s="5" t="s">
        <v>21</v>
      </c>
      <c r="I19" s="7">
        <v>12960</v>
      </c>
      <c r="J19" s="7">
        <v>0</v>
      </c>
      <c r="K19" s="7">
        <v>12960</v>
      </c>
      <c r="L19" s="18">
        <v>331623</v>
      </c>
      <c r="M19" s="18">
        <f>L19/2</f>
        <v>165811.5</v>
      </c>
      <c r="N19" s="18">
        <f>M19</f>
        <v>165811.5</v>
      </c>
    </row>
    <row r="20" spans="1:14" x14ac:dyDescent="0.25">
      <c r="A20" s="13"/>
      <c r="B20" s="5" t="s">
        <v>32</v>
      </c>
      <c r="C20" s="5" t="s">
        <v>33</v>
      </c>
      <c r="D20" s="5" t="s">
        <v>34</v>
      </c>
      <c r="E20" s="16"/>
      <c r="F20" s="5">
        <v>69658</v>
      </c>
      <c r="G20" s="6">
        <v>44512</v>
      </c>
      <c r="H20" s="5" t="s">
        <v>21</v>
      </c>
      <c r="I20" s="7">
        <v>1620</v>
      </c>
      <c r="J20" s="7">
        <v>0</v>
      </c>
      <c r="K20" s="7">
        <v>1620</v>
      </c>
      <c r="L20" s="19"/>
      <c r="M20" s="19"/>
      <c r="N20" s="19"/>
    </row>
    <row r="21" spans="1:14" x14ac:dyDescent="0.25">
      <c r="A21" s="13"/>
      <c r="B21" s="5" t="s">
        <v>32</v>
      </c>
      <c r="C21" s="5" t="s">
        <v>33</v>
      </c>
      <c r="D21" s="5" t="s">
        <v>34</v>
      </c>
      <c r="E21" s="16"/>
      <c r="F21" s="5">
        <v>69654</v>
      </c>
      <c r="G21" s="6">
        <v>44512</v>
      </c>
      <c r="H21" s="5" t="s">
        <v>21</v>
      </c>
      <c r="I21" s="7">
        <v>16650</v>
      </c>
      <c r="J21" s="7">
        <v>0</v>
      </c>
      <c r="K21" s="7">
        <v>16650</v>
      </c>
      <c r="L21" s="19"/>
      <c r="M21" s="19"/>
      <c r="N21" s="19"/>
    </row>
    <row r="22" spans="1:14" x14ac:dyDescent="0.25">
      <c r="A22" s="13"/>
      <c r="B22" s="5" t="s">
        <v>35</v>
      </c>
      <c r="C22" s="5" t="s">
        <v>36</v>
      </c>
      <c r="D22" s="5"/>
      <c r="E22" s="16"/>
      <c r="F22" s="5">
        <v>69653</v>
      </c>
      <c r="G22" s="6">
        <v>44512</v>
      </c>
      <c r="H22" s="5" t="s">
        <v>21</v>
      </c>
      <c r="I22" s="7">
        <v>28773</v>
      </c>
      <c r="J22" s="7">
        <v>0</v>
      </c>
      <c r="K22" s="7">
        <v>28773</v>
      </c>
      <c r="L22" s="19"/>
      <c r="M22" s="19"/>
      <c r="N22" s="19"/>
    </row>
    <row r="23" spans="1:14" x14ac:dyDescent="0.25">
      <c r="A23" s="14"/>
      <c r="B23" s="5" t="s">
        <v>35</v>
      </c>
      <c r="C23" s="5" t="s">
        <v>36</v>
      </c>
      <c r="D23" s="5"/>
      <c r="E23" s="17"/>
      <c r="F23" s="5">
        <v>69651</v>
      </c>
      <c r="G23" s="6">
        <v>44512</v>
      </c>
      <c r="H23" s="5" t="s">
        <v>21</v>
      </c>
      <c r="I23" s="7">
        <v>271620</v>
      </c>
      <c r="J23" s="7">
        <v>0</v>
      </c>
      <c r="K23" s="7">
        <v>271620</v>
      </c>
      <c r="L23" s="20"/>
      <c r="M23" s="20"/>
      <c r="N23" s="20"/>
    </row>
    <row r="24" spans="1:14" x14ac:dyDescent="0.25">
      <c r="A24" s="12" t="s">
        <v>37</v>
      </c>
      <c r="B24" s="5" t="s">
        <v>38</v>
      </c>
      <c r="C24" s="5" t="s">
        <v>39</v>
      </c>
      <c r="D24" s="5" t="s">
        <v>40</v>
      </c>
      <c r="E24" s="15" t="s">
        <v>41</v>
      </c>
      <c r="F24" s="5">
        <v>68809</v>
      </c>
      <c r="G24" s="6">
        <v>44509</v>
      </c>
      <c r="H24" s="5" t="s">
        <v>18</v>
      </c>
      <c r="I24" s="7">
        <v>3240</v>
      </c>
      <c r="J24" s="7">
        <v>0</v>
      </c>
      <c r="K24" s="7">
        <v>3240</v>
      </c>
      <c r="L24" s="18">
        <v>24210</v>
      </c>
      <c r="M24" s="18">
        <f>L24/2</f>
        <v>12105</v>
      </c>
      <c r="N24" s="18">
        <f>M24</f>
        <v>12105</v>
      </c>
    </row>
    <row r="25" spans="1:14" x14ac:dyDescent="0.25">
      <c r="A25" s="13"/>
      <c r="B25" s="5" t="s">
        <v>38</v>
      </c>
      <c r="C25" s="5" t="s">
        <v>39</v>
      </c>
      <c r="D25" s="5" t="s">
        <v>40</v>
      </c>
      <c r="E25" s="16"/>
      <c r="F25" s="5">
        <v>68810</v>
      </c>
      <c r="G25" s="6">
        <v>44509</v>
      </c>
      <c r="H25" s="5" t="s">
        <v>18</v>
      </c>
      <c r="I25" s="7">
        <v>2430</v>
      </c>
      <c r="J25" s="7">
        <v>0</v>
      </c>
      <c r="K25" s="7">
        <v>2430</v>
      </c>
      <c r="L25" s="19"/>
      <c r="M25" s="19"/>
      <c r="N25" s="19"/>
    </row>
    <row r="26" spans="1:14" x14ac:dyDescent="0.25">
      <c r="A26" s="13"/>
      <c r="B26" s="5" t="s">
        <v>42</v>
      </c>
      <c r="C26" s="5" t="s">
        <v>43</v>
      </c>
      <c r="D26" s="5" t="s">
        <v>44</v>
      </c>
      <c r="E26" s="16"/>
      <c r="F26" s="5">
        <v>68798</v>
      </c>
      <c r="G26" s="6">
        <v>44512</v>
      </c>
      <c r="H26" s="5" t="s">
        <v>18</v>
      </c>
      <c r="I26" s="7">
        <v>17730</v>
      </c>
      <c r="J26" s="7">
        <v>0</v>
      </c>
      <c r="K26" s="7">
        <v>17730</v>
      </c>
      <c r="L26" s="19"/>
      <c r="M26" s="19"/>
      <c r="N26" s="19"/>
    </row>
    <row r="27" spans="1:14" x14ac:dyDescent="0.25">
      <c r="A27" s="14"/>
      <c r="B27" s="5" t="s">
        <v>42</v>
      </c>
      <c r="C27" s="5" t="s">
        <v>43</v>
      </c>
      <c r="D27" s="5" t="s">
        <v>44</v>
      </c>
      <c r="E27" s="17"/>
      <c r="F27" s="5">
        <v>68799</v>
      </c>
      <c r="G27" s="6">
        <v>44512</v>
      </c>
      <c r="H27" s="5" t="s">
        <v>18</v>
      </c>
      <c r="I27" s="7">
        <v>810</v>
      </c>
      <c r="J27" s="7">
        <v>0</v>
      </c>
      <c r="K27" s="7">
        <v>810</v>
      </c>
      <c r="L27" s="20"/>
      <c r="M27" s="20"/>
      <c r="N27" s="20"/>
    </row>
    <row r="28" spans="1:14" x14ac:dyDescent="0.25">
      <c r="A28" s="12" t="s">
        <v>45</v>
      </c>
      <c r="B28" s="5" t="s">
        <v>46</v>
      </c>
      <c r="C28" s="5" t="s">
        <v>47</v>
      </c>
      <c r="D28" s="5"/>
      <c r="E28" s="15" t="s">
        <v>48</v>
      </c>
      <c r="F28" s="5">
        <v>69302</v>
      </c>
      <c r="G28" s="6">
        <v>44512</v>
      </c>
      <c r="H28" s="5" t="s">
        <v>14</v>
      </c>
      <c r="I28" s="7">
        <v>11160</v>
      </c>
      <c r="J28" s="7">
        <v>0</v>
      </c>
      <c r="K28" s="7">
        <v>11160</v>
      </c>
      <c r="L28" s="18">
        <v>168138</v>
      </c>
      <c r="M28" s="18">
        <f>L28/2</f>
        <v>84069</v>
      </c>
      <c r="N28" s="18">
        <f>M28</f>
        <v>84069</v>
      </c>
    </row>
    <row r="29" spans="1:14" x14ac:dyDescent="0.25">
      <c r="A29" s="13"/>
      <c r="B29" s="5" t="s">
        <v>46</v>
      </c>
      <c r="C29" s="5" t="s">
        <v>47</v>
      </c>
      <c r="D29" s="5"/>
      <c r="E29" s="16"/>
      <c r="F29" s="5">
        <v>69700</v>
      </c>
      <c r="G29" s="6">
        <v>44512</v>
      </c>
      <c r="H29" s="5" t="s">
        <v>16</v>
      </c>
      <c r="I29" s="7">
        <v>24480</v>
      </c>
      <c r="J29" s="7">
        <v>0</v>
      </c>
      <c r="K29" s="7">
        <v>24480</v>
      </c>
      <c r="L29" s="19"/>
      <c r="M29" s="19"/>
      <c r="N29" s="19"/>
    </row>
    <row r="30" spans="1:14" x14ac:dyDescent="0.25">
      <c r="A30" s="13"/>
      <c r="B30" s="5" t="s">
        <v>46</v>
      </c>
      <c r="C30" s="5" t="s">
        <v>47</v>
      </c>
      <c r="D30" s="5"/>
      <c r="E30" s="16"/>
      <c r="F30" s="5">
        <v>69702</v>
      </c>
      <c r="G30" s="6">
        <v>44512</v>
      </c>
      <c r="H30" s="5" t="s">
        <v>16</v>
      </c>
      <c r="I30" s="7">
        <v>17280</v>
      </c>
      <c r="J30" s="7">
        <v>0</v>
      </c>
      <c r="K30" s="7">
        <v>17280</v>
      </c>
      <c r="L30" s="19"/>
      <c r="M30" s="19"/>
      <c r="N30" s="19"/>
    </row>
    <row r="31" spans="1:14" x14ac:dyDescent="0.25">
      <c r="A31" s="13"/>
      <c r="B31" s="5" t="s">
        <v>49</v>
      </c>
      <c r="C31" s="5" t="s">
        <v>47</v>
      </c>
      <c r="D31" s="5"/>
      <c r="E31" s="16"/>
      <c r="F31" s="5">
        <v>69598</v>
      </c>
      <c r="G31" s="6">
        <v>44512</v>
      </c>
      <c r="H31" s="5" t="s">
        <v>21</v>
      </c>
      <c r="I31" s="7">
        <v>92628</v>
      </c>
      <c r="J31" s="7">
        <v>0</v>
      </c>
      <c r="K31" s="7">
        <v>92628</v>
      </c>
      <c r="L31" s="19"/>
      <c r="M31" s="19"/>
      <c r="N31" s="19"/>
    </row>
    <row r="32" spans="1:14" x14ac:dyDescent="0.25">
      <c r="A32" s="13"/>
      <c r="B32" s="5" t="s">
        <v>49</v>
      </c>
      <c r="C32" s="5" t="s">
        <v>47</v>
      </c>
      <c r="D32" s="5"/>
      <c r="E32" s="16"/>
      <c r="F32" s="5">
        <v>69707</v>
      </c>
      <c r="G32" s="6">
        <v>44512</v>
      </c>
      <c r="H32" s="5" t="s">
        <v>21</v>
      </c>
      <c r="I32" s="7">
        <v>5040</v>
      </c>
      <c r="J32" s="7">
        <v>0</v>
      </c>
      <c r="K32" s="7">
        <v>5040</v>
      </c>
      <c r="L32" s="19"/>
      <c r="M32" s="19"/>
      <c r="N32" s="19"/>
    </row>
    <row r="33" spans="1:14" x14ac:dyDescent="0.25">
      <c r="A33" s="13"/>
      <c r="B33" s="5" t="s">
        <v>49</v>
      </c>
      <c r="C33" s="5" t="s">
        <v>47</v>
      </c>
      <c r="D33" s="5"/>
      <c r="E33" s="16"/>
      <c r="F33" s="5">
        <v>69602</v>
      </c>
      <c r="G33" s="6">
        <v>44512</v>
      </c>
      <c r="H33" s="5" t="s">
        <v>21</v>
      </c>
      <c r="I33" s="7">
        <v>16470</v>
      </c>
      <c r="J33" s="7">
        <v>0</v>
      </c>
      <c r="K33" s="7">
        <v>16470</v>
      </c>
      <c r="L33" s="19"/>
      <c r="M33" s="19"/>
      <c r="N33" s="19"/>
    </row>
    <row r="34" spans="1:14" x14ac:dyDescent="0.25">
      <c r="A34" s="14"/>
      <c r="B34" s="5" t="s">
        <v>50</v>
      </c>
      <c r="C34" s="5" t="s">
        <v>47</v>
      </c>
      <c r="D34" s="5"/>
      <c r="E34" s="17"/>
      <c r="F34" s="5">
        <v>69612</v>
      </c>
      <c r="G34" s="6">
        <v>44512</v>
      </c>
      <c r="H34" s="5" t="s">
        <v>18</v>
      </c>
      <c r="I34" s="7">
        <v>1080</v>
      </c>
      <c r="J34" s="7">
        <v>0</v>
      </c>
      <c r="K34" s="7">
        <v>1080</v>
      </c>
      <c r="L34" s="20"/>
      <c r="M34" s="20"/>
      <c r="N34" s="20"/>
    </row>
    <row r="35" spans="1:14" x14ac:dyDescent="0.25">
      <c r="A35" s="12" t="s">
        <v>51</v>
      </c>
      <c r="B35" s="5" t="s">
        <v>52</v>
      </c>
      <c r="C35" s="5" t="s">
        <v>53</v>
      </c>
      <c r="D35" s="5" t="s">
        <v>54</v>
      </c>
      <c r="E35" s="15" t="s">
        <v>55</v>
      </c>
      <c r="F35" s="5">
        <v>68381</v>
      </c>
      <c r="G35" s="6">
        <v>44495</v>
      </c>
      <c r="H35" s="5" t="s">
        <v>15</v>
      </c>
      <c r="I35" s="7">
        <v>48420</v>
      </c>
      <c r="J35" s="7">
        <v>0</v>
      </c>
      <c r="K35" s="7">
        <v>48420</v>
      </c>
      <c r="L35" s="18">
        <v>1187181</v>
      </c>
      <c r="M35" s="18">
        <f>L35/2</f>
        <v>593590.5</v>
      </c>
      <c r="N35" s="18">
        <f>M35</f>
        <v>593590.5</v>
      </c>
    </row>
    <row r="36" spans="1:14" x14ac:dyDescent="0.25">
      <c r="A36" s="13"/>
      <c r="B36" s="5" t="s">
        <v>52</v>
      </c>
      <c r="C36" s="5" t="s">
        <v>53</v>
      </c>
      <c r="D36" s="5" t="s">
        <v>54</v>
      </c>
      <c r="E36" s="16"/>
      <c r="F36" s="5">
        <v>68382</v>
      </c>
      <c r="G36" s="6">
        <v>44495</v>
      </c>
      <c r="H36" s="5" t="s">
        <v>15</v>
      </c>
      <c r="I36" s="7">
        <v>3870</v>
      </c>
      <c r="J36" s="7">
        <v>0</v>
      </c>
      <c r="K36" s="7">
        <v>3870</v>
      </c>
      <c r="L36" s="19"/>
      <c r="M36" s="19"/>
      <c r="N36" s="19"/>
    </row>
    <row r="37" spans="1:14" x14ac:dyDescent="0.25">
      <c r="A37" s="13"/>
      <c r="B37" s="5" t="s">
        <v>56</v>
      </c>
      <c r="C37" s="5" t="s">
        <v>57</v>
      </c>
      <c r="D37" s="5"/>
      <c r="E37" s="16"/>
      <c r="F37" s="5">
        <v>68837</v>
      </c>
      <c r="G37" s="6">
        <v>44495</v>
      </c>
      <c r="H37" s="5" t="s">
        <v>14</v>
      </c>
      <c r="I37" s="7">
        <v>220410</v>
      </c>
      <c r="J37" s="7">
        <v>0</v>
      </c>
      <c r="K37" s="7">
        <v>220410</v>
      </c>
      <c r="L37" s="19"/>
      <c r="M37" s="19"/>
      <c r="N37" s="19"/>
    </row>
    <row r="38" spans="1:14" x14ac:dyDescent="0.25">
      <c r="A38" s="13"/>
      <c r="B38" s="5" t="s">
        <v>56</v>
      </c>
      <c r="C38" s="5" t="s">
        <v>57</v>
      </c>
      <c r="D38" s="5"/>
      <c r="E38" s="16"/>
      <c r="F38" s="5">
        <v>67220</v>
      </c>
      <c r="G38" s="6">
        <v>44495</v>
      </c>
      <c r="H38" s="5" t="s">
        <v>14</v>
      </c>
      <c r="I38" s="7">
        <v>85131</v>
      </c>
      <c r="J38" s="7">
        <v>810</v>
      </c>
      <c r="K38" s="7">
        <v>84321</v>
      </c>
      <c r="L38" s="19"/>
      <c r="M38" s="19"/>
      <c r="N38" s="19"/>
    </row>
    <row r="39" spans="1:14" x14ac:dyDescent="0.25">
      <c r="A39" s="13"/>
      <c r="B39" s="5" t="s">
        <v>56</v>
      </c>
      <c r="C39" s="5" t="s">
        <v>57</v>
      </c>
      <c r="D39" s="5"/>
      <c r="E39" s="16"/>
      <c r="F39" s="5">
        <v>67218</v>
      </c>
      <c r="G39" s="6">
        <v>44495</v>
      </c>
      <c r="H39" s="5" t="s">
        <v>14</v>
      </c>
      <c r="I39" s="7">
        <v>259452</v>
      </c>
      <c r="J39" s="7">
        <v>3960</v>
      </c>
      <c r="K39" s="7">
        <v>255492</v>
      </c>
      <c r="L39" s="19"/>
      <c r="M39" s="19"/>
      <c r="N39" s="19"/>
    </row>
    <row r="40" spans="1:14" x14ac:dyDescent="0.25">
      <c r="A40" s="13"/>
      <c r="B40" s="5" t="s">
        <v>58</v>
      </c>
      <c r="C40" s="5" t="s">
        <v>59</v>
      </c>
      <c r="D40" s="5" t="s">
        <v>60</v>
      </c>
      <c r="E40" s="16"/>
      <c r="F40" s="5">
        <v>68456</v>
      </c>
      <c r="G40" s="6">
        <v>44511</v>
      </c>
      <c r="H40" s="5" t="s">
        <v>16</v>
      </c>
      <c r="I40" s="7">
        <v>102060</v>
      </c>
      <c r="J40" s="7">
        <v>7380</v>
      </c>
      <c r="K40" s="7">
        <v>94680</v>
      </c>
      <c r="L40" s="19"/>
      <c r="M40" s="19"/>
      <c r="N40" s="19"/>
    </row>
    <row r="41" spans="1:14" x14ac:dyDescent="0.25">
      <c r="A41" s="13"/>
      <c r="B41" s="5" t="s">
        <v>61</v>
      </c>
      <c r="C41" s="5" t="s">
        <v>62</v>
      </c>
      <c r="D41" s="5" t="s">
        <v>63</v>
      </c>
      <c r="E41" s="16"/>
      <c r="F41" s="5">
        <v>68673</v>
      </c>
      <c r="G41" s="6">
        <v>44509</v>
      </c>
      <c r="H41" s="5" t="s">
        <v>16</v>
      </c>
      <c r="I41" s="7">
        <v>62118</v>
      </c>
      <c r="J41" s="7">
        <v>0</v>
      </c>
      <c r="K41" s="7">
        <v>62118</v>
      </c>
      <c r="L41" s="19"/>
      <c r="M41" s="19"/>
      <c r="N41" s="19"/>
    </row>
    <row r="42" spans="1:14" x14ac:dyDescent="0.25">
      <c r="A42" s="13"/>
      <c r="B42" s="5" t="s">
        <v>61</v>
      </c>
      <c r="C42" s="5" t="s">
        <v>62</v>
      </c>
      <c r="D42" s="5" t="s">
        <v>63</v>
      </c>
      <c r="E42" s="16"/>
      <c r="F42" s="5">
        <v>68789</v>
      </c>
      <c r="G42" s="6">
        <v>44509</v>
      </c>
      <c r="H42" s="5" t="s">
        <v>16</v>
      </c>
      <c r="I42" s="7">
        <v>1440</v>
      </c>
      <c r="J42" s="7">
        <v>0</v>
      </c>
      <c r="K42" s="7">
        <v>1440</v>
      </c>
      <c r="L42" s="19"/>
      <c r="M42" s="19"/>
      <c r="N42" s="19"/>
    </row>
    <row r="43" spans="1:14" x14ac:dyDescent="0.25">
      <c r="A43" s="13"/>
      <c r="B43" s="5" t="s">
        <v>61</v>
      </c>
      <c r="C43" s="5" t="s">
        <v>62</v>
      </c>
      <c r="D43" s="5" t="s">
        <v>63</v>
      </c>
      <c r="E43" s="16"/>
      <c r="F43" s="5">
        <v>68674</v>
      </c>
      <c r="G43" s="6">
        <v>44509</v>
      </c>
      <c r="H43" s="5" t="s">
        <v>16</v>
      </c>
      <c r="I43" s="7">
        <v>1620</v>
      </c>
      <c r="J43" s="7">
        <v>0</v>
      </c>
      <c r="K43" s="7">
        <v>1620</v>
      </c>
      <c r="L43" s="19"/>
      <c r="M43" s="19"/>
      <c r="N43" s="19"/>
    </row>
    <row r="44" spans="1:14" x14ac:dyDescent="0.25">
      <c r="A44" s="13"/>
      <c r="B44" s="5" t="s">
        <v>64</v>
      </c>
      <c r="C44" s="5" t="s">
        <v>65</v>
      </c>
      <c r="D44" s="5" t="s">
        <v>66</v>
      </c>
      <c r="E44" s="16"/>
      <c r="F44" s="5">
        <v>69158</v>
      </c>
      <c r="G44" s="6">
        <v>44511</v>
      </c>
      <c r="H44" s="5" t="s">
        <v>14</v>
      </c>
      <c r="I44" s="7">
        <v>136980</v>
      </c>
      <c r="J44" s="7">
        <v>0</v>
      </c>
      <c r="K44" s="7">
        <v>136980</v>
      </c>
      <c r="L44" s="19"/>
      <c r="M44" s="19"/>
      <c r="N44" s="19"/>
    </row>
    <row r="45" spans="1:14" x14ac:dyDescent="0.25">
      <c r="A45" s="13"/>
      <c r="B45" s="5" t="s">
        <v>64</v>
      </c>
      <c r="C45" s="5" t="s">
        <v>65</v>
      </c>
      <c r="D45" s="5" t="s">
        <v>66</v>
      </c>
      <c r="E45" s="16"/>
      <c r="F45" s="5">
        <v>69159</v>
      </c>
      <c r="G45" s="6">
        <v>44511</v>
      </c>
      <c r="H45" s="5" t="s">
        <v>14</v>
      </c>
      <c r="I45" s="7">
        <v>8910</v>
      </c>
      <c r="J45" s="7">
        <v>0</v>
      </c>
      <c r="K45" s="7">
        <v>8910</v>
      </c>
      <c r="L45" s="19"/>
      <c r="M45" s="19"/>
      <c r="N45" s="19"/>
    </row>
    <row r="46" spans="1:14" x14ac:dyDescent="0.25">
      <c r="A46" s="13"/>
      <c r="B46" s="5" t="s">
        <v>67</v>
      </c>
      <c r="C46" s="5" t="s">
        <v>68</v>
      </c>
      <c r="D46" s="5" t="s">
        <v>69</v>
      </c>
      <c r="E46" s="16"/>
      <c r="F46" s="5">
        <v>68518</v>
      </c>
      <c r="G46" s="6">
        <v>44511</v>
      </c>
      <c r="H46" s="5" t="s">
        <v>16</v>
      </c>
      <c r="I46" s="7">
        <v>93348</v>
      </c>
      <c r="J46" s="7">
        <v>1260</v>
      </c>
      <c r="K46" s="7">
        <v>92088</v>
      </c>
      <c r="L46" s="19"/>
      <c r="M46" s="19"/>
      <c r="N46" s="19"/>
    </row>
    <row r="47" spans="1:14" x14ac:dyDescent="0.25">
      <c r="A47" s="13"/>
      <c r="B47" s="5" t="s">
        <v>70</v>
      </c>
      <c r="C47" s="5" t="s">
        <v>71</v>
      </c>
      <c r="D47" s="5" t="s">
        <v>72</v>
      </c>
      <c r="E47" s="16"/>
      <c r="F47" s="5">
        <v>68049</v>
      </c>
      <c r="G47" s="6">
        <v>44510</v>
      </c>
      <c r="H47" s="5" t="s">
        <v>16</v>
      </c>
      <c r="I47" s="7">
        <v>33480</v>
      </c>
      <c r="J47" s="7">
        <v>0</v>
      </c>
      <c r="K47" s="7">
        <v>33480</v>
      </c>
      <c r="L47" s="19"/>
      <c r="M47" s="19"/>
      <c r="N47" s="19"/>
    </row>
    <row r="48" spans="1:14" x14ac:dyDescent="0.25">
      <c r="A48" s="13"/>
      <c r="B48" s="5" t="s">
        <v>70</v>
      </c>
      <c r="C48" s="5" t="s">
        <v>71</v>
      </c>
      <c r="D48" s="5" t="s">
        <v>72</v>
      </c>
      <c r="E48" s="16"/>
      <c r="F48" s="5">
        <v>68051</v>
      </c>
      <c r="G48" s="6">
        <v>44510</v>
      </c>
      <c r="H48" s="5" t="s">
        <v>16</v>
      </c>
      <c r="I48" s="7">
        <v>11520</v>
      </c>
      <c r="J48" s="7">
        <v>0</v>
      </c>
      <c r="K48" s="7">
        <v>11520</v>
      </c>
      <c r="L48" s="19"/>
      <c r="M48" s="19"/>
      <c r="N48" s="19"/>
    </row>
    <row r="49" spans="1:14" x14ac:dyDescent="0.25">
      <c r="A49" s="13"/>
      <c r="B49" s="5" t="s">
        <v>73</v>
      </c>
      <c r="C49" s="5" t="s">
        <v>53</v>
      </c>
      <c r="D49" s="5" t="s">
        <v>54</v>
      </c>
      <c r="E49" s="16"/>
      <c r="F49" s="5">
        <v>68235</v>
      </c>
      <c r="G49" s="6">
        <v>44512</v>
      </c>
      <c r="H49" s="5" t="s">
        <v>16</v>
      </c>
      <c r="I49" s="7">
        <v>48042</v>
      </c>
      <c r="J49" s="7">
        <v>0</v>
      </c>
      <c r="K49" s="7">
        <v>48042</v>
      </c>
      <c r="L49" s="19"/>
      <c r="M49" s="19"/>
      <c r="N49" s="19"/>
    </row>
    <row r="50" spans="1:14" x14ac:dyDescent="0.25">
      <c r="A50" s="13"/>
      <c r="B50" s="5" t="s">
        <v>74</v>
      </c>
      <c r="C50" s="5" t="s">
        <v>53</v>
      </c>
      <c r="D50" s="5" t="s">
        <v>54</v>
      </c>
      <c r="E50" s="16"/>
      <c r="F50" s="5">
        <v>69272</v>
      </c>
      <c r="G50" s="6">
        <v>44515</v>
      </c>
      <c r="H50" s="5" t="s">
        <v>14</v>
      </c>
      <c r="I50" s="7">
        <v>2250</v>
      </c>
      <c r="J50" s="7">
        <v>0</v>
      </c>
      <c r="K50" s="7">
        <v>2250</v>
      </c>
      <c r="L50" s="19"/>
      <c r="M50" s="19"/>
      <c r="N50" s="19"/>
    </row>
    <row r="51" spans="1:14" x14ac:dyDescent="0.25">
      <c r="A51" s="13"/>
      <c r="B51" s="5" t="s">
        <v>74</v>
      </c>
      <c r="C51" s="5" t="s">
        <v>53</v>
      </c>
      <c r="D51" s="5" t="s">
        <v>54</v>
      </c>
      <c r="E51" s="16"/>
      <c r="F51" s="5">
        <v>69321</v>
      </c>
      <c r="G51" s="6">
        <v>44515</v>
      </c>
      <c r="H51" s="5" t="s">
        <v>14</v>
      </c>
      <c r="I51" s="7">
        <v>23940</v>
      </c>
      <c r="J51" s="7">
        <v>3150</v>
      </c>
      <c r="K51" s="7">
        <v>20790</v>
      </c>
      <c r="L51" s="19"/>
      <c r="M51" s="19"/>
      <c r="N51" s="19"/>
    </row>
    <row r="52" spans="1:14" x14ac:dyDescent="0.25">
      <c r="A52" s="13"/>
      <c r="B52" s="5" t="s">
        <v>74</v>
      </c>
      <c r="C52" s="5" t="s">
        <v>53</v>
      </c>
      <c r="D52" s="5" t="s">
        <v>54</v>
      </c>
      <c r="E52" s="16"/>
      <c r="F52" s="5">
        <v>69259</v>
      </c>
      <c r="G52" s="6">
        <v>44515</v>
      </c>
      <c r="H52" s="5" t="s">
        <v>14</v>
      </c>
      <c r="I52" s="7">
        <v>63900</v>
      </c>
      <c r="J52" s="7">
        <v>9900</v>
      </c>
      <c r="K52" s="7">
        <v>54000</v>
      </c>
      <c r="L52" s="19"/>
      <c r="M52" s="19"/>
      <c r="N52" s="19"/>
    </row>
    <row r="53" spans="1:14" x14ac:dyDescent="0.25">
      <c r="A53" s="14"/>
      <c r="B53" s="5" t="s">
        <v>74</v>
      </c>
      <c r="C53" s="5" t="s">
        <v>53</v>
      </c>
      <c r="D53" s="5" t="s">
        <v>54</v>
      </c>
      <c r="E53" s="17"/>
      <c r="F53" s="5">
        <v>69355</v>
      </c>
      <c r="G53" s="6">
        <v>44515</v>
      </c>
      <c r="H53" s="5" t="s">
        <v>14</v>
      </c>
      <c r="I53" s="7">
        <v>16650</v>
      </c>
      <c r="J53" s="7">
        <v>9900</v>
      </c>
      <c r="K53" s="7">
        <v>6750</v>
      </c>
      <c r="L53" s="20"/>
      <c r="M53" s="20"/>
      <c r="N53" s="20"/>
    </row>
    <row r="54" spans="1:14" x14ac:dyDescent="0.25">
      <c r="A54" s="12" t="s">
        <v>75</v>
      </c>
      <c r="B54" s="5" t="s">
        <v>76</v>
      </c>
      <c r="C54" s="5" t="s">
        <v>77</v>
      </c>
      <c r="D54" s="5"/>
      <c r="E54" s="15" t="s">
        <v>78</v>
      </c>
      <c r="F54" s="5">
        <v>69508</v>
      </c>
      <c r="G54" s="6">
        <v>44512</v>
      </c>
      <c r="H54" s="5" t="s">
        <v>16</v>
      </c>
      <c r="I54" s="7">
        <v>47880</v>
      </c>
      <c r="J54" s="7">
        <v>0</v>
      </c>
      <c r="K54" s="7">
        <v>47880</v>
      </c>
      <c r="L54" s="18">
        <v>532278</v>
      </c>
      <c r="M54" s="18">
        <f>L54/2</f>
        <v>266139</v>
      </c>
      <c r="N54" s="18">
        <f>M54</f>
        <v>266139</v>
      </c>
    </row>
    <row r="55" spans="1:14" x14ac:dyDescent="0.25">
      <c r="A55" s="13"/>
      <c r="B55" s="5" t="s">
        <v>76</v>
      </c>
      <c r="C55" s="5" t="s">
        <v>77</v>
      </c>
      <c r="D55" s="5"/>
      <c r="E55" s="16"/>
      <c r="F55" s="5">
        <v>69464</v>
      </c>
      <c r="G55" s="6">
        <v>44512</v>
      </c>
      <c r="H55" s="5" t="s">
        <v>18</v>
      </c>
      <c r="I55" s="7">
        <v>90342</v>
      </c>
      <c r="J55" s="7">
        <v>0</v>
      </c>
      <c r="K55" s="7">
        <v>90342</v>
      </c>
      <c r="L55" s="19"/>
      <c r="M55" s="19"/>
      <c r="N55" s="19"/>
    </row>
    <row r="56" spans="1:14" x14ac:dyDescent="0.25">
      <c r="A56" s="13"/>
      <c r="B56" s="5" t="s">
        <v>76</v>
      </c>
      <c r="C56" s="5" t="s">
        <v>77</v>
      </c>
      <c r="D56" s="5"/>
      <c r="E56" s="16"/>
      <c r="F56" s="5">
        <v>69466</v>
      </c>
      <c r="G56" s="6">
        <v>44512</v>
      </c>
      <c r="H56" s="5" t="s">
        <v>16</v>
      </c>
      <c r="I56" s="7">
        <v>78840</v>
      </c>
      <c r="J56" s="7">
        <v>0</v>
      </c>
      <c r="K56" s="7">
        <v>78840</v>
      </c>
      <c r="L56" s="19"/>
      <c r="M56" s="19"/>
      <c r="N56" s="19"/>
    </row>
    <row r="57" spans="1:14" x14ac:dyDescent="0.25">
      <c r="A57" s="13"/>
      <c r="B57" s="5" t="s">
        <v>76</v>
      </c>
      <c r="C57" s="5" t="s">
        <v>77</v>
      </c>
      <c r="D57" s="5"/>
      <c r="E57" s="16"/>
      <c r="F57" s="5">
        <v>69465</v>
      </c>
      <c r="G57" s="6">
        <v>44512</v>
      </c>
      <c r="H57" s="5" t="s">
        <v>18</v>
      </c>
      <c r="I57" s="7">
        <v>8820</v>
      </c>
      <c r="J57" s="7">
        <v>0</v>
      </c>
      <c r="K57" s="7">
        <v>8820</v>
      </c>
      <c r="L57" s="19"/>
      <c r="M57" s="19"/>
      <c r="N57" s="19"/>
    </row>
    <row r="58" spans="1:14" x14ac:dyDescent="0.25">
      <c r="A58" s="13"/>
      <c r="B58" s="5" t="s">
        <v>79</v>
      </c>
      <c r="C58" s="5" t="s">
        <v>77</v>
      </c>
      <c r="D58" s="5"/>
      <c r="E58" s="16"/>
      <c r="F58" s="5">
        <v>69577</v>
      </c>
      <c r="G58" s="6">
        <v>44512</v>
      </c>
      <c r="H58" s="5" t="s">
        <v>21</v>
      </c>
      <c r="I58" s="7">
        <v>22140</v>
      </c>
      <c r="J58" s="7">
        <v>0</v>
      </c>
      <c r="K58" s="7">
        <v>22140</v>
      </c>
      <c r="L58" s="19"/>
      <c r="M58" s="19"/>
      <c r="N58" s="19"/>
    </row>
    <row r="59" spans="1:14" x14ac:dyDescent="0.25">
      <c r="A59" s="14"/>
      <c r="B59" s="5" t="s">
        <v>79</v>
      </c>
      <c r="C59" s="5" t="s">
        <v>77</v>
      </c>
      <c r="D59" s="5"/>
      <c r="E59" s="17"/>
      <c r="F59" s="5">
        <v>69571</v>
      </c>
      <c r="G59" s="6">
        <v>44512</v>
      </c>
      <c r="H59" s="5" t="s">
        <v>21</v>
      </c>
      <c r="I59" s="7">
        <v>284256</v>
      </c>
      <c r="J59" s="7">
        <v>0</v>
      </c>
      <c r="K59" s="7">
        <v>284256</v>
      </c>
      <c r="L59" s="20"/>
      <c r="M59" s="20"/>
      <c r="N59" s="20"/>
    </row>
    <row r="60" spans="1:14" ht="30" x14ac:dyDescent="0.25">
      <c r="A60" s="8" t="s">
        <v>80</v>
      </c>
      <c r="B60" s="5" t="s">
        <v>81</v>
      </c>
      <c r="C60" s="5" t="s">
        <v>82</v>
      </c>
      <c r="D60" s="5" t="s">
        <v>83</v>
      </c>
      <c r="E60" s="5" t="s">
        <v>84</v>
      </c>
      <c r="F60" s="5">
        <v>68053</v>
      </c>
      <c r="G60" s="6">
        <v>44464</v>
      </c>
      <c r="H60" s="5" t="s">
        <v>15</v>
      </c>
      <c r="I60" s="7">
        <v>54828</v>
      </c>
      <c r="J60" s="7">
        <v>360</v>
      </c>
      <c r="K60" s="7">
        <v>54468</v>
      </c>
      <c r="L60" s="7">
        <v>54468</v>
      </c>
      <c r="M60" s="7">
        <f>L60/2</f>
        <v>27234</v>
      </c>
      <c r="N60" s="7">
        <f>M60</f>
        <v>27234</v>
      </c>
    </row>
    <row r="61" spans="1:14" x14ac:dyDescent="0.25">
      <c r="A61" s="12" t="s">
        <v>85</v>
      </c>
      <c r="B61" s="5" t="s">
        <v>86</v>
      </c>
      <c r="C61" s="5" t="s">
        <v>87</v>
      </c>
      <c r="D61" s="5" t="s">
        <v>88</v>
      </c>
      <c r="E61" s="15" t="s">
        <v>89</v>
      </c>
      <c r="F61" s="5">
        <v>68656</v>
      </c>
      <c r="G61" s="6">
        <v>44489</v>
      </c>
      <c r="H61" s="5" t="s">
        <v>18</v>
      </c>
      <c r="I61" s="7">
        <v>6480</v>
      </c>
      <c r="J61" s="7">
        <v>0</v>
      </c>
      <c r="K61" s="7">
        <v>6480</v>
      </c>
      <c r="L61" s="18">
        <v>129780</v>
      </c>
      <c r="M61" s="18">
        <f>L61/2</f>
        <v>64890</v>
      </c>
      <c r="N61" s="18">
        <f>M61</f>
        <v>64890</v>
      </c>
    </row>
    <row r="62" spans="1:14" x14ac:dyDescent="0.25">
      <c r="A62" s="13"/>
      <c r="B62" s="5" t="s">
        <v>86</v>
      </c>
      <c r="C62" s="5" t="s">
        <v>87</v>
      </c>
      <c r="D62" s="5" t="s">
        <v>88</v>
      </c>
      <c r="E62" s="16"/>
      <c r="F62" s="5">
        <v>68657</v>
      </c>
      <c r="G62" s="6">
        <v>44489</v>
      </c>
      <c r="H62" s="5" t="s">
        <v>18</v>
      </c>
      <c r="I62" s="7">
        <v>7200</v>
      </c>
      <c r="J62" s="7">
        <v>0</v>
      </c>
      <c r="K62" s="7">
        <v>7200</v>
      </c>
      <c r="L62" s="19"/>
      <c r="M62" s="19"/>
      <c r="N62" s="19"/>
    </row>
    <row r="63" spans="1:14" x14ac:dyDescent="0.25">
      <c r="A63" s="14"/>
      <c r="B63" s="5" t="s">
        <v>86</v>
      </c>
      <c r="C63" s="5" t="s">
        <v>87</v>
      </c>
      <c r="D63" s="5" t="s">
        <v>88</v>
      </c>
      <c r="E63" s="17"/>
      <c r="F63" s="5">
        <v>68655</v>
      </c>
      <c r="G63" s="6">
        <v>44489</v>
      </c>
      <c r="H63" s="5" t="s">
        <v>18</v>
      </c>
      <c r="I63" s="7">
        <v>116100</v>
      </c>
      <c r="J63" s="7">
        <v>0</v>
      </c>
      <c r="K63" s="7">
        <v>116100</v>
      </c>
      <c r="L63" s="20"/>
      <c r="M63" s="20"/>
      <c r="N63" s="20"/>
    </row>
    <row r="64" spans="1:14" x14ac:dyDescent="0.25">
      <c r="A64" s="12" t="s">
        <v>90</v>
      </c>
      <c r="B64" s="5" t="s">
        <v>91</v>
      </c>
      <c r="C64" s="5" t="s">
        <v>92</v>
      </c>
      <c r="D64" s="5"/>
      <c r="E64" s="15" t="s">
        <v>93</v>
      </c>
      <c r="F64" s="5">
        <v>68395</v>
      </c>
      <c r="G64" s="6">
        <v>44495</v>
      </c>
      <c r="H64" s="5" t="s">
        <v>16</v>
      </c>
      <c r="I64" s="7">
        <v>101610</v>
      </c>
      <c r="J64" s="7">
        <v>0</v>
      </c>
      <c r="K64" s="7">
        <v>101610</v>
      </c>
      <c r="L64" s="18">
        <v>1047447</v>
      </c>
      <c r="M64" s="18">
        <f>L64/2</f>
        <v>523723.5</v>
      </c>
      <c r="N64" s="18">
        <f>M64</f>
        <v>523723.5</v>
      </c>
    </row>
    <row r="65" spans="1:14" x14ac:dyDescent="0.25">
      <c r="A65" s="13"/>
      <c r="B65" s="5" t="s">
        <v>91</v>
      </c>
      <c r="C65" s="5" t="s">
        <v>92</v>
      </c>
      <c r="D65" s="5"/>
      <c r="E65" s="16"/>
      <c r="F65" s="5">
        <v>68397</v>
      </c>
      <c r="G65" s="6">
        <v>44495</v>
      </c>
      <c r="H65" s="5" t="s">
        <v>16</v>
      </c>
      <c r="I65" s="7">
        <v>1350</v>
      </c>
      <c r="J65" s="7">
        <v>0</v>
      </c>
      <c r="K65" s="7">
        <v>1350</v>
      </c>
      <c r="L65" s="19"/>
      <c r="M65" s="19"/>
      <c r="N65" s="19"/>
    </row>
    <row r="66" spans="1:14" x14ac:dyDescent="0.25">
      <c r="A66" s="13"/>
      <c r="B66" s="5" t="s">
        <v>91</v>
      </c>
      <c r="C66" s="5" t="s">
        <v>92</v>
      </c>
      <c r="D66" s="5"/>
      <c r="E66" s="16"/>
      <c r="F66" s="5">
        <v>68393</v>
      </c>
      <c r="G66" s="6">
        <v>44495</v>
      </c>
      <c r="H66" s="5" t="s">
        <v>14</v>
      </c>
      <c r="I66" s="7">
        <v>2790</v>
      </c>
      <c r="J66" s="7">
        <v>0</v>
      </c>
      <c r="K66" s="7">
        <v>2790</v>
      </c>
      <c r="L66" s="19"/>
      <c r="M66" s="19"/>
      <c r="N66" s="19"/>
    </row>
    <row r="67" spans="1:14" x14ac:dyDescent="0.25">
      <c r="A67" s="13"/>
      <c r="B67" s="5" t="s">
        <v>91</v>
      </c>
      <c r="C67" s="5" t="s">
        <v>92</v>
      </c>
      <c r="D67" s="5"/>
      <c r="E67" s="16"/>
      <c r="F67" s="5">
        <v>67763</v>
      </c>
      <c r="G67" s="6">
        <v>44495</v>
      </c>
      <c r="H67" s="5" t="s">
        <v>16</v>
      </c>
      <c r="I67" s="7">
        <v>30069</v>
      </c>
      <c r="J67" s="7">
        <v>0</v>
      </c>
      <c r="K67" s="7">
        <v>30069</v>
      </c>
      <c r="L67" s="19"/>
      <c r="M67" s="19"/>
      <c r="N67" s="19"/>
    </row>
    <row r="68" spans="1:14" x14ac:dyDescent="0.25">
      <c r="A68" s="13"/>
      <c r="B68" s="5" t="s">
        <v>91</v>
      </c>
      <c r="C68" s="5" t="s">
        <v>92</v>
      </c>
      <c r="D68" s="5"/>
      <c r="E68" s="16"/>
      <c r="F68" s="5">
        <v>66999</v>
      </c>
      <c r="G68" s="6">
        <v>44495</v>
      </c>
      <c r="H68" s="5" t="s">
        <v>15</v>
      </c>
      <c r="I68" s="7">
        <v>13500</v>
      </c>
      <c r="J68" s="7">
        <v>0</v>
      </c>
      <c r="K68" s="7">
        <v>13500</v>
      </c>
      <c r="L68" s="19"/>
      <c r="M68" s="19"/>
      <c r="N68" s="19"/>
    </row>
    <row r="69" spans="1:14" x14ac:dyDescent="0.25">
      <c r="A69" s="13"/>
      <c r="B69" s="5" t="s">
        <v>91</v>
      </c>
      <c r="C69" s="5" t="s">
        <v>92</v>
      </c>
      <c r="D69" s="5"/>
      <c r="E69" s="16"/>
      <c r="F69" s="5">
        <v>67762</v>
      </c>
      <c r="G69" s="6">
        <v>44495</v>
      </c>
      <c r="H69" s="5" t="s">
        <v>16</v>
      </c>
      <c r="I69" s="7">
        <v>329733</v>
      </c>
      <c r="J69" s="7">
        <v>7290</v>
      </c>
      <c r="K69" s="7">
        <v>322443</v>
      </c>
      <c r="L69" s="19"/>
      <c r="M69" s="19"/>
      <c r="N69" s="19"/>
    </row>
    <row r="70" spans="1:14" x14ac:dyDescent="0.25">
      <c r="A70" s="13"/>
      <c r="B70" s="5" t="s">
        <v>94</v>
      </c>
      <c r="C70" s="5" t="s">
        <v>92</v>
      </c>
      <c r="D70" s="5"/>
      <c r="E70" s="16"/>
      <c r="F70" s="5">
        <v>69461</v>
      </c>
      <c r="G70" s="6">
        <v>44512</v>
      </c>
      <c r="H70" s="5" t="s">
        <v>18</v>
      </c>
      <c r="I70" s="7">
        <v>40104</v>
      </c>
      <c r="J70" s="7">
        <v>1170</v>
      </c>
      <c r="K70" s="7">
        <v>38934</v>
      </c>
      <c r="L70" s="19"/>
      <c r="M70" s="19"/>
      <c r="N70" s="19"/>
    </row>
    <row r="71" spans="1:14" x14ac:dyDescent="0.25">
      <c r="A71" s="13"/>
      <c r="B71" s="5" t="s">
        <v>94</v>
      </c>
      <c r="C71" s="5" t="s">
        <v>92</v>
      </c>
      <c r="D71" s="5"/>
      <c r="E71" s="16"/>
      <c r="F71" s="5">
        <v>69462</v>
      </c>
      <c r="G71" s="6">
        <v>44512</v>
      </c>
      <c r="H71" s="5" t="s">
        <v>18</v>
      </c>
      <c r="I71" s="7">
        <v>14400</v>
      </c>
      <c r="J71" s="7">
        <v>1080</v>
      </c>
      <c r="K71" s="7">
        <v>13320</v>
      </c>
      <c r="L71" s="19"/>
      <c r="M71" s="19"/>
      <c r="N71" s="19"/>
    </row>
    <row r="72" spans="1:14" x14ac:dyDescent="0.25">
      <c r="A72" s="13"/>
      <c r="B72" s="5" t="s">
        <v>94</v>
      </c>
      <c r="C72" s="5" t="s">
        <v>92</v>
      </c>
      <c r="D72" s="5"/>
      <c r="E72" s="16"/>
      <c r="F72" s="5">
        <v>69182</v>
      </c>
      <c r="G72" s="6">
        <v>44512</v>
      </c>
      <c r="H72" s="5" t="s">
        <v>18</v>
      </c>
      <c r="I72" s="7">
        <v>304983</v>
      </c>
      <c r="J72" s="7">
        <v>1080</v>
      </c>
      <c r="K72" s="7">
        <v>303903</v>
      </c>
      <c r="L72" s="19"/>
      <c r="M72" s="19"/>
      <c r="N72" s="19"/>
    </row>
    <row r="73" spans="1:14" x14ac:dyDescent="0.25">
      <c r="A73" s="13"/>
      <c r="B73" s="5" t="s">
        <v>94</v>
      </c>
      <c r="C73" s="5" t="s">
        <v>92</v>
      </c>
      <c r="D73" s="5"/>
      <c r="E73" s="16"/>
      <c r="F73" s="5">
        <v>69460</v>
      </c>
      <c r="G73" s="6">
        <v>44512</v>
      </c>
      <c r="H73" s="5" t="s">
        <v>18</v>
      </c>
      <c r="I73" s="7">
        <v>170676</v>
      </c>
      <c r="J73" s="7">
        <v>360</v>
      </c>
      <c r="K73" s="7">
        <v>170316</v>
      </c>
      <c r="L73" s="19"/>
      <c r="M73" s="19"/>
      <c r="N73" s="19"/>
    </row>
    <row r="74" spans="1:14" x14ac:dyDescent="0.25">
      <c r="A74" s="13"/>
      <c r="B74" s="5" t="s">
        <v>94</v>
      </c>
      <c r="C74" s="5" t="s">
        <v>92</v>
      </c>
      <c r="D74" s="5"/>
      <c r="E74" s="16"/>
      <c r="F74" s="5">
        <v>69458</v>
      </c>
      <c r="G74" s="6">
        <v>44512</v>
      </c>
      <c r="H74" s="5" t="s">
        <v>16</v>
      </c>
      <c r="I74" s="7">
        <v>6480</v>
      </c>
      <c r="J74" s="7">
        <v>0</v>
      </c>
      <c r="K74" s="7">
        <v>6480</v>
      </c>
      <c r="L74" s="19"/>
      <c r="M74" s="19"/>
      <c r="N74" s="19"/>
    </row>
    <row r="75" spans="1:14" x14ac:dyDescent="0.25">
      <c r="A75" s="13"/>
      <c r="B75" s="5" t="s">
        <v>94</v>
      </c>
      <c r="C75" s="5" t="s">
        <v>92</v>
      </c>
      <c r="D75" s="5"/>
      <c r="E75" s="16"/>
      <c r="F75" s="5">
        <v>69459</v>
      </c>
      <c r="G75" s="6">
        <v>44512</v>
      </c>
      <c r="H75" s="5" t="s">
        <v>16</v>
      </c>
      <c r="I75" s="7">
        <v>4320</v>
      </c>
      <c r="J75" s="7">
        <v>0</v>
      </c>
      <c r="K75" s="7">
        <v>4320</v>
      </c>
      <c r="L75" s="19"/>
      <c r="M75" s="19"/>
      <c r="N75" s="19"/>
    </row>
    <row r="76" spans="1:14" x14ac:dyDescent="0.25">
      <c r="A76" s="14"/>
      <c r="B76" s="5" t="s">
        <v>94</v>
      </c>
      <c r="C76" s="5" t="s">
        <v>92</v>
      </c>
      <c r="D76" s="5"/>
      <c r="E76" s="17"/>
      <c r="F76" s="5">
        <v>69457</v>
      </c>
      <c r="G76" s="6">
        <v>44512</v>
      </c>
      <c r="H76" s="5" t="s">
        <v>16</v>
      </c>
      <c r="I76" s="7">
        <v>38952</v>
      </c>
      <c r="J76" s="7">
        <v>540</v>
      </c>
      <c r="K76" s="7">
        <v>38412</v>
      </c>
      <c r="L76" s="20"/>
      <c r="M76" s="20"/>
      <c r="N76" s="20"/>
    </row>
    <row r="77" spans="1:14" x14ac:dyDescent="0.25">
      <c r="A77" s="12" t="s">
        <v>95</v>
      </c>
      <c r="B77" s="5" t="s">
        <v>96</v>
      </c>
      <c r="C77" s="5" t="s">
        <v>97</v>
      </c>
      <c r="D77" s="5" t="s">
        <v>98</v>
      </c>
      <c r="E77" s="15" t="s">
        <v>99</v>
      </c>
      <c r="F77" s="5">
        <v>69637</v>
      </c>
      <c r="G77" s="6">
        <v>44512</v>
      </c>
      <c r="H77" s="5" t="s">
        <v>16</v>
      </c>
      <c r="I77" s="7">
        <v>4680</v>
      </c>
      <c r="J77" s="7">
        <v>0</v>
      </c>
      <c r="K77" s="7">
        <v>4680</v>
      </c>
      <c r="L77" s="18">
        <v>258354</v>
      </c>
      <c r="M77" s="18">
        <f>L77/2</f>
        <v>129177</v>
      </c>
      <c r="N77" s="18">
        <f>M77</f>
        <v>129177</v>
      </c>
    </row>
    <row r="78" spans="1:14" x14ac:dyDescent="0.25">
      <c r="A78" s="13"/>
      <c r="B78" s="5" t="s">
        <v>96</v>
      </c>
      <c r="C78" s="5" t="s">
        <v>97</v>
      </c>
      <c r="D78" s="5" t="s">
        <v>98</v>
      </c>
      <c r="E78" s="16"/>
      <c r="F78" s="5">
        <v>69638</v>
      </c>
      <c r="G78" s="6">
        <v>44512</v>
      </c>
      <c r="H78" s="5" t="s">
        <v>14</v>
      </c>
      <c r="I78" s="7">
        <v>360</v>
      </c>
      <c r="J78" s="7">
        <v>0</v>
      </c>
      <c r="K78" s="7">
        <v>360</v>
      </c>
      <c r="L78" s="19"/>
      <c r="M78" s="19"/>
      <c r="N78" s="19"/>
    </row>
    <row r="79" spans="1:14" x14ac:dyDescent="0.25">
      <c r="A79" s="13"/>
      <c r="B79" s="5" t="s">
        <v>96</v>
      </c>
      <c r="C79" s="5" t="s">
        <v>97</v>
      </c>
      <c r="D79" s="5" t="s">
        <v>98</v>
      </c>
      <c r="E79" s="16"/>
      <c r="F79" s="5">
        <v>69627</v>
      </c>
      <c r="G79" s="6">
        <v>44512</v>
      </c>
      <c r="H79" s="5" t="s">
        <v>21</v>
      </c>
      <c r="I79" s="7">
        <v>130932</v>
      </c>
      <c r="J79" s="7">
        <v>3042</v>
      </c>
      <c r="K79" s="7">
        <v>127890</v>
      </c>
      <c r="L79" s="19"/>
      <c r="M79" s="19"/>
      <c r="N79" s="19"/>
    </row>
    <row r="80" spans="1:14" x14ac:dyDescent="0.25">
      <c r="A80" s="13"/>
      <c r="B80" s="5" t="s">
        <v>96</v>
      </c>
      <c r="C80" s="5" t="s">
        <v>97</v>
      </c>
      <c r="D80" s="5" t="s">
        <v>98</v>
      </c>
      <c r="E80" s="16"/>
      <c r="F80" s="5">
        <v>69629</v>
      </c>
      <c r="G80" s="6">
        <v>44512</v>
      </c>
      <c r="H80" s="5" t="s">
        <v>21</v>
      </c>
      <c r="I80" s="7">
        <v>13680</v>
      </c>
      <c r="J80" s="7">
        <v>0</v>
      </c>
      <c r="K80" s="7">
        <v>13680</v>
      </c>
      <c r="L80" s="19"/>
      <c r="M80" s="19"/>
      <c r="N80" s="19"/>
    </row>
    <row r="81" spans="1:14" x14ac:dyDescent="0.25">
      <c r="A81" s="13"/>
      <c r="B81" s="5" t="s">
        <v>96</v>
      </c>
      <c r="C81" s="5" t="s">
        <v>97</v>
      </c>
      <c r="D81" s="5" t="s">
        <v>98</v>
      </c>
      <c r="E81" s="16"/>
      <c r="F81" s="5">
        <v>69630</v>
      </c>
      <c r="G81" s="6">
        <v>44512</v>
      </c>
      <c r="H81" s="5" t="s">
        <v>18</v>
      </c>
      <c r="I81" s="7">
        <v>1026</v>
      </c>
      <c r="J81" s="7">
        <v>0</v>
      </c>
      <c r="K81" s="7">
        <v>1026</v>
      </c>
      <c r="L81" s="19"/>
      <c r="M81" s="19"/>
      <c r="N81" s="19"/>
    </row>
    <row r="82" spans="1:14" x14ac:dyDescent="0.25">
      <c r="A82" s="13"/>
      <c r="B82" s="5" t="s">
        <v>96</v>
      </c>
      <c r="C82" s="5" t="s">
        <v>97</v>
      </c>
      <c r="D82" s="5" t="s">
        <v>98</v>
      </c>
      <c r="E82" s="16"/>
      <c r="F82" s="5">
        <v>69631</v>
      </c>
      <c r="G82" s="6">
        <v>44512</v>
      </c>
      <c r="H82" s="5" t="s">
        <v>18</v>
      </c>
      <c r="I82" s="7">
        <v>17640</v>
      </c>
      <c r="J82" s="7">
        <v>0</v>
      </c>
      <c r="K82" s="7">
        <v>17640</v>
      </c>
      <c r="L82" s="19"/>
      <c r="M82" s="19"/>
      <c r="N82" s="19"/>
    </row>
    <row r="83" spans="1:14" x14ac:dyDescent="0.25">
      <c r="A83" s="13"/>
      <c r="B83" s="5" t="s">
        <v>96</v>
      </c>
      <c r="C83" s="5" t="s">
        <v>97</v>
      </c>
      <c r="D83" s="5" t="s">
        <v>98</v>
      </c>
      <c r="E83" s="16"/>
      <c r="F83" s="5">
        <v>69635</v>
      </c>
      <c r="G83" s="6">
        <v>44512</v>
      </c>
      <c r="H83" s="5" t="s">
        <v>16</v>
      </c>
      <c r="I83" s="7">
        <v>37368</v>
      </c>
      <c r="J83" s="7">
        <v>0</v>
      </c>
      <c r="K83" s="7">
        <v>37368</v>
      </c>
      <c r="L83" s="19"/>
      <c r="M83" s="19"/>
      <c r="N83" s="19"/>
    </row>
    <row r="84" spans="1:14" x14ac:dyDescent="0.25">
      <c r="A84" s="13"/>
      <c r="B84" s="5" t="s">
        <v>96</v>
      </c>
      <c r="C84" s="5" t="s">
        <v>97</v>
      </c>
      <c r="D84" s="5" t="s">
        <v>98</v>
      </c>
      <c r="E84" s="16"/>
      <c r="F84" s="5">
        <v>69636</v>
      </c>
      <c r="G84" s="6">
        <v>44512</v>
      </c>
      <c r="H84" s="5" t="s">
        <v>16</v>
      </c>
      <c r="I84" s="7">
        <v>25200</v>
      </c>
      <c r="J84" s="7">
        <v>0</v>
      </c>
      <c r="K84" s="7">
        <v>25200</v>
      </c>
      <c r="L84" s="19"/>
      <c r="M84" s="19"/>
      <c r="N84" s="19"/>
    </row>
    <row r="85" spans="1:14" x14ac:dyDescent="0.25">
      <c r="A85" s="14"/>
      <c r="B85" s="5" t="s">
        <v>96</v>
      </c>
      <c r="C85" s="5" t="s">
        <v>97</v>
      </c>
      <c r="D85" s="5" t="s">
        <v>98</v>
      </c>
      <c r="E85" s="17"/>
      <c r="F85" s="5">
        <v>69628</v>
      </c>
      <c r="G85" s="6">
        <v>44512</v>
      </c>
      <c r="H85" s="5" t="s">
        <v>21</v>
      </c>
      <c r="I85" s="7">
        <v>30510</v>
      </c>
      <c r="J85" s="7">
        <v>0</v>
      </c>
      <c r="K85" s="7">
        <v>30510</v>
      </c>
      <c r="L85" s="20"/>
      <c r="M85" s="20"/>
      <c r="N85" s="20"/>
    </row>
    <row r="86" spans="1:14" x14ac:dyDescent="0.25">
      <c r="A86" s="12" t="s">
        <v>100</v>
      </c>
      <c r="B86" s="5" t="s">
        <v>101</v>
      </c>
      <c r="C86" s="5" t="s">
        <v>102</v>
      </c>
      <c r="D86" s="5" t="s">
        <v>103</v>
      </c>
      <c r="E86" s="15" t="s">
        <v>104</v>
      </c>
      <c r="F86" s="5">
        <v>68756</v>
      </c>
      <c r="G86" s="6">
        <v>44512</v>
      </c>
      <c r="H86" s="5" t="s">
        <v>14</v>
      </c>
      <c r="I86" s="7">
        <v>14760</v>
      </c>
      <c r="J86" s="7">
        <v>0</v>
      </c>
      <c r="K86" s="7">
        <v>14760</v>
      </c>
      <c r="L86" s="18">
        <v>219780</v>
      </c>
      <c r="M86" s="18">
        <f>L86/2</f>
        <v>109890</v>
      </c>
      <c r="N86" s="18">
        <f>M86</f>
        <v>109890</v>
      </c>
    </row>
    <row r="87" spans="1:14" x14ac:dyDescent="0.25">
      <c r="A87" s="13"/>
      <c r="B87" s="5" t="s">
        <v>105</v>
      </c>
      <c r="C87" s="5" t="s">
        <v>106</v>
      </c>
      <c r="D87" s="5"/>
      <c r="E87" s="16"/>
      <c r="F87" s="5">
        <v>68685</v>
      </c>
      <c r="G87" s="6">
        <v>44512</v>
      </c>
      <c r="H87" s="5" t="s">
        <v>14</v>
      </c>
      <c r="I87" s="7">
        <v>18180</v>
      </c>
      <c r="J87" s="7">
        <v>0</v>
      </c>
      <c r="K87" s="7">
        <v>18180</v>
      </c>
      <c r="L87" s="19"/>
      <c r="M87" s="19"/>
      <c r="N87" s="19"/>
    </row>
    <row r="88" spans="1:14" x14ac:dyDescent="0.25">
      <c r="A88" s="13"/>
      <c r="B88" s="5" t="s">
        <v>105</v>
      </c>
      <c r="C88" s="5" t="s">
        <v>106</v>
      </c>
      <c r="D88" s="5"/>
      <c r="E88" s="16"/>
      <c r="F88" s="5">
        <v>68682</v>
      </c>
      <c r="G88" s="6">
        <v>44512</v>
      </c>
      <c r="H88" s="5" t="s">
        <v>14</v>
      </c>
      <c r="I88" s="7">
        <v>31176</v>
      </c>
      <c r="J88" s="7">
        <v>0</v>
      </c>
      <c r="K88" s="7">
        <v>31176</v>
      </c>
      <c r="L88" s="19"/>
      <c r="M88" s="19"/>
      <c r="N88" s="19"/>
    </row>
    <row r="89" spans="1:14" x14ac:dyDescent="0.25">
      <c r="A89" s="13"/>
      <c r="B89" s="5" t="s">
        <v>107</v>
      </c>
      <c r="C89" s="5" t="s">
        <v>108</v>
      </c>
      <c r="D89" s="5" t="s">
        <v>109</v>
      </c>
      <c r="E89" s="16"/>
      <c r="F89" s="5">
        <v>68762</v>
      </c>
      <c r="G89" s="6">
        <v>44512</v>
      </c>
      <c r="H89" s="5" t="s">
        <v>14</v>
      </c>
      <c r="I89" s="7">
        <v>100026</v>
      </c>
      <c r="J89" s="7">
        <v>0</v>
      </c>
      <c r="K89" s="7">
        <v>100026</v>
      </c>
      <c r="L89" s="19"/>
      <c r="M89" s="19"/>
      <c r="N89" s="19"/>
    </row>
    <row r="90" spans="1:14" x14ac:dyDescent="0.25">
      <c r="A90" s="13"/>
      <c r="B90" s="5" t="s">
        <v>107</v>
      </c>
      <c r="C90" s="5" t="s">
        <v>108</v>
      </c>
      <c r="D90" s="5" t="s">
        <v>109</v>
      </c>
      <c r="E90" s="16"/>
      <c r="F90" s="5">
        <v>68764</v>
      </c>
      <c r="G90" s="6">
        <v>44512</v>
      </c>
      <c r="H90" s="5" t="s">
        <v>14</v>
      </c>
      <c r="I90" s="7">
        <v>36900</v>
      </c>
      <c r="J90" s="7">
        <v>0</v>
      </c>
      <c r="K90" s="7">
        <v>36900</v>
      </c>
      <c r="L90" s="19"/>
      <c r="M90" s="19"/>
      <c r="N90" s="19"/>
    </row>
    <row r="91" spans="1:14" x14ac:dyDescent="0.25">
      <c r="A91" s="14"/>
      <c r="B91" s="5" t="s">
        <v>110</v>
      </c>
      <c r="C91" s="5" t="s">
        <v>111</v>
      </c>
      <c r="D91" s="5" t="s">
        <v>112</v>
      </c>
      <c r="E91" s="17"/>
      <c r="F91" s="5">
        <v>68752</v>
      </c>
      <c r="G91" s="6">
        <v>44512</v>
      </c>
      <c r="H91" s="5" t="s">
        <v>14</v>
      </c>
      <c r="I91" s="7">
        <v>18738</v>
      </c>
      <c r="J91" s="7">
        <v>0</v>
      </c>
      <c r="K91" s="7">
        <v>18738</v>
      </c>
      <c r="L91" s="20"/>
      <c r="M91" s="20"/>
      <c r="N91" s="20"/>
    </row>
    <row r="92" spans="1:14" x14ac:dyDescent="0.25">
      <c r="A92" s="12" t="s">
        <v>113</v>
      </c>
      <c r="B92" s="5" t="s">
        <v>114</v>
      </c>
      <c r="C92" s="5" t="s">
        <v>115</v>
      </c>
      <c r="D92" s="5"/>
      <c r="E92" s="15" t="s">
        <v>116</v>
      </c>
      <c r="F92" s="5">
        <v>69671</v>
      </c>
      <c r="G92" s="6">
        <v>44512</v>
      </c>
      <c r="H92" s="5" t="s">
        <v>21</v>
      </c>
      <c r="I92" s="7">
        <v>277146</v>
      </c>
      <c r="J92" s="7">
        <v>0</v>
      </c>
      <c r="K92" s="7">
        <v>277146</v>
      </c>
      <c r="L92" s="18">
        <v>838728</v>
      </c>
      <c r="M92" s="18">
        <f>L92/2</f>
        <v>419364</v>
      </c>
      <c r="N92" s="18">
        <f>M92</f>
        <v>419364</v>
      </c>
    </row>
    <row r="93" spans="1:14" x14ac:dyDescent="0.25">
      <c r="A93" s="14"/>
      <c r="B93" s="5" t="s">
        <v>114</v>
      </c>
      <c r="C93" s="5" t="s">
        <v>115</v>
      </c>
      <c r="D93" s="5"/>
      <c r="E93" s="17"/>
      <c r="F93" s="5">
        <v>69670</v>
      </c>
      <c r="G93" s="6">
        <v>44512</v>
      </c>
      <c r="H93" s="5" t="s">
        <v>21</v>
      </c>
      <c r="I93" s="7">
        <v>561852</v>
      </c>
      <c r="J93" s="7">
        <v>270</v>
      </c>
      <c r="K93" s="7">
        <v>561582</v>
      </c>
      <c r="L93" s="20"/>
      <c r="M93" s="20"/>
      <c r="N93" s="20"/>
    </row>
    <row r="94" spans="1:14" x14ac:dyDescent="0.25">
      <c r="A94" s="12" t="s">
        <v>117</v>
      </c>
      <c r="B94" s="5" t="s">
        <v>118</v>
      </c>
      <c r="C94" s="5" t="s">
        <v>119</v>
      </c>
      <c r="D94" s="5" t="s">
        <v>120</v>
      </c>
      <c r="E94" s="15" t="s">
        <v>121</v>
      </c>
      <c r="F94" s="5">
        <v>67378</v>
      </c>
      <c r="G94" s="6">
        <v>44483</v>
      </c>
      <c r="H94" s="5" t="s">
        <v>14</v>
      </c>
      <c r="I94" s="7">
        <v>36540</v>
      </c>
      <c r="J94" s="7">
        <v>0</v>
      </c>
      <c r="K94" s="7">
        <v>36540</v>
      </c>
      <c r="L94" s="18">
        <v>361764</v>
      </c>
      <c r="M94" s="18">
        <f>L94/2</f>
        <v>180882</v>
      </c>
      <c r="N94" s="18">
        <f>M94</f>
        <v>180882</v>
      </c>
    </row>
    <row r="95" spans="1:14" x14ac:dyDescent="0.25">
      <c r="A95" s="13"/>
      <c r="B95" s="5" t="s">
        <v>118</v>
      </c>
      <c r="C95" s="5" t="s">
        <v>119</v>
      </c>
      <c r="D95" s="5" t="s">
        <v>120</v>
      </c>
      <c r="E95" s="16"/>
      <c r="F95" s="5">
        <v>67379</v>
      </c>
      <c r="G95" s="6">
        <v>44483</v>
      </c>
      <c r="H95" s="5" t="s">
        <v>14</v>
      </c>
      <c r="I95" s="7">
        <v>1980</v>
      </c>
      <c r="J95" s="7">
        <v>0</v>
      </c>
      <c r="K95" s="7">
        <v>1980</v>
      </c>
      <c r="L95" s="19"/>
      <c r="M95" s="19"/>
      <c r="N95" s="19"/>
    </row>
    <row r="96" spans="1:14" x14ac:dyDescent="0.25">
      <c r="A96" s="13"/>
      <c r="B96" s="5" t="s">
        <v>122</v>
      </c>
      <c r="C96" s="5" t="s">
        <v>123</v>
      </c>
      <c r="D96" s="5" t="s">
        <v>124</v>
      </c>
      <c r="E96" s="16"/>
      <c r="F96" s="5">
        <v>67380</v>
      </c>
      <c r="G96" s="6">
        <v>44491</v>
      </c>
      <c r="H96" s="5" t="s">
        <v>14</v>
      </c>
      <c r="I96" s="7">
        <v>13392</v>
      </c>
      <c r="J96" s="7">
        <v>0</v>
      </c>
      <c r="K96" s="7">
        <v>13392</v>
      </c>
      <c r="L96" s="19"/>
      <c r="M96" s="19"/>
      <c r="N96" s="19"/>
    </row>
    <row r="97" spans="1:14" x14ac:dyDescent="0.25">
      <c r="A97" s="13"/>
      <c r="B97" s="5" t="s">
        <v>125</v>
      </c>
      <c r="C97" s="5" t="s">
        <v>126</v>
      </c>
      <c r="D97" s="5" t="s">
        <v>127</v>
      </c>
      <c r="E97" s="16"/>
      <c r="F97" s="5">
        <v>67382</v>
      </c>
      <c r="G97" s="6">
        <v>44491</v>
      </c>
      <c r="H97" s="5" t="s">
        <v>14</v>
      </c>
      <c r="I97" s="7">
        <v>30690</v>
      </c>
      <c r="J97" s="7">
        <v>0</v>
      </c>
      <c r="K97" s="7">
        <v>30690</v>
      </c>
      <c r="L97" s="19"/>
      <c r="M97" s="19"/>
      <c r="N97" s="19"/>
    </row>
    <row r="98" spans="1:14" x14ac:dyDescent="0.25">
      <c r="A98" s="13"/>
      <c r="B98" s="5" t="s">
        <v>125</v>
      </c>
      <c r="C98" s="5" t="s">
        <v>126</v>
      </c>
      <c r="D98" s="5" t="s">
        <v>127</v>
      </c>
      <c r="E98" s="16"/>
      <c r="F98" s="5">
        <v>67383</v>
      </c>
      <c r="G98" s="6">
        <v>44491</v>
      </c>
      <c r="H98" s="5" t="s">
        <v>14</v>
      </c>
      <c r="I98" s="7">
        <v>1620</v>
      </c>
      <c r="J98" s="7">
        <v>0</v>
      </c>
      <c r="K98" s="7">
        <v>1620</v>
      </c>
      <c r="L98" s="19"/>
      <c r="M98" s="19"/>
      <c r="N98" s="19"/>
    </row>
    <row r="99" spans="1:14" x14ac:dyDescent="0.25">
      <c r="A99" s="13"/>
      <c r="B99" s="5" t="s">
        <v>128</v>
      </c>
      <c r="C99" s="5" t="s">
        <v>129</v>
      </c>
      <c r="D99" s="5" t="s">
        <v>130</v>
      </c>
      <c r="E99" s="16"/>
      <c r="F99" s="5">
        <v>67386</v>
      </c>
      <c r="G99" s="6">
        <v>44491</v>
      </c>
      <c r="H99" s="5" t="s">
        <v>14</v>
      </c>
      <c r="I99" s="7">
        <v>810</v>
      </c>
      <c r="J99" s="7">
        <v>0</v>
      </c>
      <c r="K99" s="7">
        <v>810</v>
      </c>
      <c r="L99" s="19"/>
      <c r="M99" s="19"/>
      <c r="N99" s="19"/>
    </row>
    <row r="100" spans="1:14" x14ac:dyDescent="0.25">
      <c r="A100" s="13"/>
      <c r="B100" s="5" t="s">
        <v>128</v>
      </c>
      <c r="C100" s="5" t="s">
        <v>129</v>
      </c>
      <c r="D100" s="5" t="s">
        <v>130</v>
      </c>
      <c r="E100" s="16"/>
      <c r="F100" s="5">
        <v>67385</v>
      </c>
      <c r="G100" s="6">
        <v>44491</v>
      </c>
      <c r="H100" s="5" t="s">
        <v>14</v>
      </c>
      <c r="I100" s="7">
        <v>3960</v>
      </c>
      <c r="J100" s="7">
        <v>0</v>
      </c>
      <c r="K100" s="7">
        <v>3960</v>
      </c>
      <c r="L100" s="19"/>
      <c r="M100" s="19"/>
      <c r="N100" s="19"/>
    </row>
    <row r="101" spans="1:14" x14ac:dyDescent="0.25">
      <c r="A101" s="13"/>
      <c r="B101" s="5" t="s">
        <v>131</v>
      </c>
      <c r="C101" s="5" t="s">
        <v>132</v>
      </c>
      <c r="D101" s="5"/>
      <c r="E101" s="16"/>
      <c r="F101" s="5">
        <v>67377</v>
      </c>
      <c r="G101" s="6">
        <v>44494</v>
      </c>
      <c r="H101" s="5" t="s">
        <v>14</v>
      </c>
      <c r="I101" s="7">
        <v>20250</v>
      </c>
      <c r="J101" s="7">
        <v>0</v>
      </c>
      <c r="K101" s="7">
        <v>20250</v>
      </c>
      <c r="L101" s="19"/>
      <c r="M101" s="19"/>
      <c r="N101" s="19"/>
    </row>
    <row r="102" spans="1:14" x14ac:dyDescent="0.25">
      <c r="A102" s="14"/>
      <c r="B102" s="5" t="s">
        <v>131</v>
      </c>
      <c r="C102" s="5" t="s">
        <v>132</v>
      </c>
      <c r="D102" s="5"/>
      <c r="E102" s="17"/>
      <c r="F102" s="5">
        <v>67376</v>
      </c>
      <c r="G102" s="6">
        <v>44494</v>
      </c>
      <c r="H102" s="5" t="s">
        <v>14</v>
      </c>
      <c r="I102" s="7">
        <v>252522</v>
      </c>
      <c r="J102" s="7">
        <v>0</v>
      </c>
      <c r="K102" s="7">
        <v>252522</v>
      </c>
      <c r="L102" s="20"/>
      <c r="M102" s="20"/>
      <c r="N102" s="20"/>
    </row>
    <row r="103" spans="1:14" x14ac:dyDescent="0.25">
      <c r="A103" s="12" t="s">
        <v>133</v>
      </c>
      <c r="B103" s="5" t="s">
        <v>134</v>
      </c>
      <c r="C103" s="5" t="s">
        <v>135</v>
      </c>
      <c r="D103" s="5"/>
      <c r="E103" s="15" t="s">
        <v>136</v>
      </c>
      <c r="F103" s="5">
        <v>66429</v>
      </c>
      <c r="G103" s="6">
        <v>44428</v>
      </c>
      <c r="H103" s="5" t="s">
        <v>14</v>
      </c>
      <c r="I103" s="7">
        <v>298710</v>
      </c>
      <c r="J103" s="7">
        <v>0</v>
      </c>
      <c r="K103" s="7">
        <v>298710</v>
      </c>
      <c r="L103" s="18">
        <v>471006</v>
      </c>
      <c r="M103" s="18">
        <f>L103/2</f>
        <v>235503</v>
      </c>
      <c r="N103" s="18">
        <f>M103</f>
        <v>235503</v>
      </c>
    </row>
    <row r="104" spans="1:14" x14ac:dyDescent="0.25">
      <c r="A104" s="13"/>
      <c r="B104" s="5" t="s">
        <v>134</v>
      </c>
      <c r="C104" s="5" t="s">
        <v>135</v>
      </c>
      <c r="D104" s="5"/>
      <c r="E104" s="16"/>
      <c r="F104" s="5">
        <v>66430</v>
      </c>
      <c r="G104" s="6">
        <v>44428</v>
      </c>
      <c r="H104" s="5" t="s">
        <v>14</v>
      </c>
      <c r="I104" s="7">
        <v>59310</v>
      </c>
      <c r="J104" s="7">
        <v>0</v>
      </c>
      <c r="K104" s="7">
        <v>59310</v>
      </c>
      <c r="L104" s="19"/>
      <c r="M104" s="19"/>
      <c r="N104" s="19"/>
    </row>
    <row r="105" spans="1:14" x14ac:dyDescent="0.25">
      <c r="A105" s="14"/>
      <c r="B105" s="5" t="s">
        <v>137</v>
      </c>
      <c r="C105" s="5" t="s">
        <v>135</v>
      </c>
      <c r="D105" s="5"/>
      <c r="E105" s="17"/>
      <c r="F105" s="5">
        <v>67549</v>
      </c>
      <c r="G105" s="6">
        <v>44466</v>
      </c>
      <c r="H105" s="5" t="s">
        <v>14</v>
      </c>
      <c r="I105" s="7">
        <v>114426</v>
      </c>
      <c r="J105" s="7">
        <v>1440</v>
      </c>
      <c r="K105" s="7">
        <v>112986</v>
      </c>
      <c r="L105" s="20"/>
      <c r="M105" s="20"/>
      <c r="N105" s="20"/>
    </row>
    <row r="106" spans="1:14" ht="30" x14ac:dyDescent="0.25">
      <c r="A106" s="8" t="s">
        <v>138</v>
      </c>
      <c r="B106" s="5" t="s">
        <v>139</v>
      </c>
      <c r="C106" s="5" t="s">
        <v>140</v>
      </c>
      <c r="D106" s="5"/>
      <c r="E106" s="5" t="s">
        <v>141</v>
      </c>
      <c r="F106" s="5">
        <v>68243</v>
      </c>
      <c r="G106" s="6">
        <v>44512</v>
      </c>
      <c r="H106" s="5" t="s">
        <v>16</v>
      </c>
      <c r="I106" s="7">
        <v>93600</v>
      </c>
      <c r="J106" s="7">
        <v>46800</v>
      </c>
      <c r="K106" s="7">
        <v>46800</v>
      </c>
      <c r="L106" s="7">
        <v>46800</v>
      </c>
      <c r="M106" s="7">
        <f>L106/2</f>
        <v>23400</v>
      </c>
      <c r="N106" s="7">
        <f>M106</f>
        <v>23400</v>
      </c>
    </row>
    <row r="107" spans="1:14" x14ac:dyDescent="0.25">
      <c r="A107" s="12" t="s">
        <v>142</v>
      </c>
      <c r="B107" s="5" t="s">
        <v>143</v>
      </c>
      <c r="C107" s="5" t="s">
        <v>144</v>
      </c>
      <c r="D107" s="5"/>
      <c r="E107" s="15" t="s">
        <v>145</v>
      </c>
      <c r="F107" s="5">
        <v>69073</v>
      </c>
      <c r="G107" s="6">
        <v>44511</v>
      </c>
      <c r="H107" s="5" t="s">
        <v>18</v>
      </c>
      <c r="I107" s="7">
        <v>417060</v>
      </c>
      <c r="J107" s="7">
        <v>9900</v>
      </c>
      <c r="K107" s="7">
        <v>407160</v>
      </c>
      <c r="L107" s="18">
        <v>1048500</v>
      </c>
      <c r="M107" s="18">
        <f>L107/2</f>
        <v>524250</v>
      </c>
      <c r="N107" s="18">
        <f>M107</f>
        <v>524250</v>
      </c>
    </row>
    <row r="108" spans="1:14" x14ac:dyDescent="0.25">
      <c r="A108" s="13"/>
      <c r="B108" s="5" t="s">
        <v>143</v>
      </c>
      <c r="C108" s="5" t="s">
        <v>144</v>
      </c>
      <c r="D108" s="5"/>
      <c r="E108" s="16"/>
      <c r="F108" s="5">
        <v>69335</v>
      </c>
      <c r="G108" s="6">
        <v>44511</v>
      </c>
      <c r="H108" s="5" t="s">
        <v>18</v>
      </c>
      <c r="I108" s="7">
        <v>18090</v>
      </c>
      <c r="J108" s="7">
        <v>1620</v>
      </c>
      <c r="K108" s="7">
        <v>16470</v>
      </c>
      <c r="L108" s="19"/>
      <c r="M108" s="19"/>
      <c r="N108" s="19"/>
    </row>
    <row r="109" spans="1:14" x14ac:dyDescent="0.25">
      <c r="A109" s="13"/>
      <c r="B109" s="5" t="s">
        <v>146</v>
      </c>
      <c r="C109" s="5" t="s">
        <v>147</v>
      </c>
      <c r="D109" s="5" t="s">
        <v>148</v>
      </c>
      <c r="E109" s="16"/>
      <c r="F109" s="5">
        <v>69074</v>
      </c>
      <c r="G109" s="6">
        <v>44511</v>
      </c>
      <c r="H109" s="5" t="s">
        <v>18</v>
      </c>
      <c r="I109" s="7">
        <v>1620</v>
      </c>
      <c r="J109" s="7">
        <v>0</v>
      </c>
      <c r="K109" s="7">
        <v>1620</v>
      </c>
      <c r="L109" s="19"/>
      <c r="M109" s="19"/>
      <c r="N109" s="19"/>
    </row>
    <row r="110" spans="1:14" x14ac:dyDescent="0.25">
      <c r="A110" s="13"/>
      <c r="B110" s="5" t="s">
        <v>149</v>
      </c>
      <c r="C110" s="5" t="s">
        <v>150</v>
      </c>
      <c r="D110" s="5" t="s">
        <v>151</v>
      </c>
      <c r="E110" s="16"/>
      <c r="F110" s="5">
        <v>69135</v>
      </c>
      <c r="G110" s="6">
        <v>44511</v>
      </c>
      <c r="H110" s="5" t="s">
        <v>18</v>
      </c>
      <c r="I110" s="7">
        <v>229770</v>
      </c>
      <c r="J110" s="7">
        <v>1620</v>
      </c>
      <c r="K110" s="7">
        <v>228150</v>
      </c>
      <c r="L110" s="19"/>
      <c r="M110" s="19"/>
      <c r="N110" s="19"/>
    </row>
    <row r="111" spans="1:14" x14ac:dyDescent="0.25">
      <c r="A111" s="13"/>
      <c r="B111" s="5" t="s">
        <v>149</v>
      </c>
      <c r="C111" s="5" t="s">
        <v>150</v>
      </c>
      <c r="D111" s="5" t="s">
        <v>151</v>
      </c>
      <c r="E111" s="16"/>
      <c r="F111" s="5">
        <v>69338</v>
      </c>
      <c r="G111" s="6">
        <v>44511</v>
      </c>
      <c r="H111" s="5" t="s">
        <v>18</v>
      </c>
      <c r="I111" s="7">
        <v>5220</v>
      </c>
      <c r="J111" s="7">
        <v>0</v>
      </c>
      <c r="K111" s="7">
        <v>5220</v>
      </c>
      <c r="L111" s="19"/>
      <c r="M111" s="19"/>
      <c r="N111" s="19"/>
    </row>
    <row r="112" spans="1:14" x14ac:dyDescent="0.25">
      <c r="A112" s="13"/>
      <c r="B112" s="5" t="s">
        <v>152</v>
      </c>
      <c r="C112" s="5" t="s">
        <v>153</v>
      </c>
      <c r="D112" s="5" t="s">
        <v>154</v>
      </c>
      <c r="E112" s="16"/>
      <c r="F112" s="5">
        <v>69148</v>
      </c>
      <c r="G112" s="6">
        <v>44511</v>
      </c>
      <c r="H112" s="5" t="s">
        <v>18</v>
      </c>
      <c r="I112" s="7">
        <v>10440</v>
      </c>
      <c r="J112" s="7">
        <v>0</v>
      </c>
      <c r="K112" s="7">
        <v>10440</v>
      </c>
      <c r="L112" s="19"/>
      <c r="M112" s="19"/>
      <c r="N112" s="19"/>
    </row>
    <row r="113" spans="1:14" x14ac:dyDescent="0.25">
      <c r="A113" s="13"/>
      <c r="B113" s="5" t="s">
        <v>155</v>
      </c>
      <c r="C113" s="5" t="s">
        <v>156</v>
      </c>
      <c r="D113" s="5" t="s">
        <v>157</v>
      </c>
      <c r="E113" s="16"/>
      <c r="F113" s="5">
        <v>69342</v>
      </c>
      <c r="G113" s="6">
        <v>44512</v>
      </c>
      <c r="H113" s="5" t="s">
        <v>18</v>
      </c>
      <c r="I113" s="7">
        <v>15120</v>
      </c>
      <c r="J113" s="7">
        <v>0</v>
      </c>
      <c r="K113" s="7">
        <v>15120</v>
      </c>
      <c r="L113" s="19"/>
      <c r="M113" s="19"/>
      <c r="N113" s="19"/>
    </row>
    <row r="114" spans="1:14" x14ac:dyDescent="0.25">
      <c r="A114" s="13"/>
      <c r="B114" s="5" t="s">
        <v>155</v>
      </c>
      <c r="C114" s="5" t="s">
        <v>156</v>
      </c>
      <c r="D114" s="5" t="s">
        <v>157</v>
      </c>
      <c r="E114" s="16"/>
      <c r="F114" s="5">
        <v>69149</v>
      </c>
      <c r="G114" s="6">
        <v>44512</v>
      </c>
      <c r="H114" s="5" t="s">
        <v>18</v>
      </c>
      <c r="I114" s="7">
        <v>118620</v>
      </c>
      <c r="J114" s="7">
        <v>5400</v>
      </c>
      <c r="K114" s="7">
        <v>113220</v>
      </c>
      <c r="L114" s="19"/>
      <c r="M114" s="19"/>
      <c r="N114" s="19"/>
    </row>
    <row r="115" spans="1:14" x14ac:dyDescent="0.25">
      <c r="A115" s="13"/>
      <c r="B115" s="5" t="s">
        <v>158</v>
      </c>
      <c r="C115" s="5" t="s">
        <v>159</v>
      </c>
      <c r="D115" s="5" t="s">
        <v>160</v>
      </c>
      <c r="E115" s="16"/>
      <c r="F115" s="5">
        <v>69150</v>
      </c>
      <c r="G115" s="6">
        <v>44512</v>
      </c>
      <c r="H115" s="5" t="s">
        <v>18</v>
      </c>
      <c r="I115" s="7">
        <v>217080</v>
      </c>
      <c r="J115" s="7">
        <v>0</v>
      </c>
      <c r="K115" s="7">
        <v>217080</v>
      </c>
      <c r="L115" s="19"/>
      <c r="M115" s="19"/>
      <c r="N115" s="19"/>
    </row>
    <row r="116" spans="1:14" x14ac:dyDescent="0.25">
      <c r="A116" s="14"/>
      <c r="B116" s="5" t="s">
        <v>158</v>
      </c>
      <c r="C116" s="5" t="s">
        <v>159</v>
      </c>
      <c r="D116" s="5" t="s">
        <v>160</v>
      </c>
      <c r="E116" s="17"/>
      <c r="F116" s="5">
        <v>69343</v>
      </c>
      <c r="G116" s="6">
        <v>44512</v>
      </c>
      <c r="H116" s="5" t="s">
        <v>18</v>
      </c>
      <c r="I116" s="7">
        <v>34020</v>
      </c>
      <c r="J116" s="7">
        <v>0</v>
      </c>
      <c r="K116" s="7">
        <v>34020</v>
      </c>
      <c r="L116" s="20"/>
      <c r="M116" s="20"/>
      <c r="N116" s="20"/>
    </row>
    <row r="117" spans="1:14" x14ac:dyDescent="0.25">
      <c r="A117" s="12" t="s">
        <v>161</v>
      </c>
      <c r="B117" s="5" t="s">
        <v>162</v>
      </c>
      <c r="C117" s="5" t="s">
        <v>163</v>
      </c>
      <c r="D117" s="5"/>
      <c r="E117" s="15" t="s">
        <v>164</v>
      </c>
      <c r="F117" s="5">
        <v>68986</v>
      </c>
      <c r="G117" s="6">
        <v>44530</v>
      </c>
      <c r="H117" s="5" t="s">
        <v>14</v>
      </c>
      <c r="I117" s="7">
        <v>41742</v>
      </c>
      <c r="J117" s="7">
        <v>0</v>
      </c>
      <c r="K117" s="7">
        <v>41742</v>
      </c>
      <c r="L117" s="18">
        <v>304614</v>
      </c>
      <c r="M117" s="18">
        <f>L117/2</f>
        <v>152307</v>
      </c>
      <c r="N117" s="18">
        <f>M117</f>
        <v>152307</v>
      </c>
    </row>
    <row r="118" spans="1:14" x14ac:dyDescent="0.25">
      <c r="A118" s="13"/>
      <c r="B118" s="5" t="s">
        <v>162</v>
      </c>
      <c r="C118" s="5" t="s">
        <v>163</v>
      </c>
      <c r="D118" s="5"/>
      <c r="E118" s="16"/>
      <c r="F118" s="5">
        <v>69076</v>
      </c>
      <c r="G118" s="6">
        <v>44530</v>
      </c>
      <c r="H118" s="5" t="s">
        <v>14</v>
      </c>
      <c r="I118" s="7">
        <v>10044</v>
      </c>
      <c r="J118" s="7">
        <v>0</v>
      </c>
      <c r="K118" s="7">
        <v>10044</v>
      </c>
      <c r="L118" s="19"/>
      <c r="M118" s="19"/>
      <c r="N118" s="19"/>
    </row>
    <row r="119" spans="1:14" x14ac:dyDescent="0.25">
      <c r="A119" s="13"/>
      <c r="B119" s="5" t="s">
        <v>162</v>
      </c>
      <c r="C119" s="5" t="s">
        <v>163</v>
      </c>
      <c r="D119" s="5"/>
      <c r="E119" s="16"/>
      <c r="F119" s="5">
        <v>68985</v>
      </c>
      <c r="G119" s="6">
        <v>44530</v>
      </c>
      <c r="H119" s="5" t="s">
        <v>14</v>
      </c>
      <c r="I119" s="7">
        <v>13320</v>
      </c>
      <c r="J119" s="7">
        <v>0</v>
      </c>
      <c r="K119" s="7">
        <v>13320</v>
      </c>
      <c r="L119" s="19"/>
      <c r="M119" s="19"/>
      <c r="N119" s="19"/>
    </row>
    <row r="120" spans="1:14" x14ac:dyDescent="0.25">
      <c r="A120" s="13"/>
      <c r="B120" s="5" t="s">
        <v>162</v>
      </c>
      <c r="C120" s="5" t="s">
        <v>163</v>
      </c>
      <c r="D120" s="5"/>
      <c r="E120" s="16"/>
      <c r="F120" s="5">
        <v>68987</v>
      </c>
      <c r="G120" s="6">
        <v>44530</v>
      </c>
      <c r="H120" s="5" t="s">
        <v>14</v>
      </c>
      <c r="I120" s="7">
        <v>176760</v>
      </c>
      <c r="J120" s="7">
        <v>0</v>
      </c>
      <c r="K120" s="7">
        <v>176760</v>
      </c>
      <c r="L120" s="19"/>
      <c r="M120" s="19"/>
      <c r="N120" s="19"/>
    </row>
    <row r="121" spans="1:14" x14ac:dyDescent="0.25">
      <c r="A121" s="13"/>
      <c r="B121" s="5" t="s">
        <v>165</v>
      </c>
      <c r="C121" s="5" t="s">
        <v>163</v>
      </c>
      <c r="D121" s="5"/>
      <c r="E121" s="16"/>
      <c r="F121" s="5">
        <v>68989</v>
      </c>
      <c r="G121" s="6">
        <v>44530</v>
      </c>
      <c r="H121" s="5" t="s">
        <v>16</v>
      </c>
      <c r="I121" s="7">
        <v>43542</v>
      </c>
      <c r="J121" s="7">
        <v>0</v>
      </c>
      <c r="K121" s="7">
        <v>43542</v>
      </c>
      <c r="L121" s="19"/>
      <c r="M121" s="19"/>
      <c r="N121" s="19"/>
    </row>
    <row r="122" spans="1:14" x14ac:dyDescent="0.25">
      <c r="A122" s="13"/>
      <c r="B122" s="5" t="s">
        <v>165</v>
      </c>
      <c r="C122" s="5" t="s">
        <v>163</v>
      </c>
      <c r="D122" s="5"/>
      <c r="E122" s="16"/>
      <c r="F122" s="5">
        <v>68988</v>
      </c>
      <c r="G122" s="6">
        <v>44530</v>
      </c>
      <c r="H122" s="5" t="s">
        <v>16</v>
      </c>
      <c r="I122" s="7">
        <v>10080</v>
      </c>
      <c r="J122" s="7">
        <v>0</v>
      </c>
      <c r="K122" s="7">
        <v>10080</v>
      </c>
      <c r="L122" s="19"/>
      <c r="M122" s="19"/>
      <c r="N122" s="19"/>
    </row>
    <row r="123" spans="1:14" x14ac:dyDescent="0.25">
      <c r="A123" s="14"/>
      <c r="B123" s="5" t="s">
        <v>165</v>
      </c>
      <c r="C123" s="5" t="s">
        <v>163</v>
      </c>
      <c r="D123" s="5"/>
      <c r="E123" s="17"/>
      <c r="F123" s="5">
        <v>69632</v>
      </c>
      <c r="G123" s="6">
        <v>44530</v>
      </c>
      <c r="H123" s="5" t="s">
        <v>16</v>
      </c>
      <c r="I123" s="7">
        <v>9126</v>
      </c>
      <c r="J123" s="7">
        <v>0</v>
      </c>
      <c r="K123" s="7">
        <v>9126</v>
      </c>
      <c r="L123" s="20"/>
      <c r="M123" s="20"/>
      <c r="N123" s="20"/>
    </row>
    <row r="124" spans="1:14" ht="30" x14ac:dyDescent="0.25">
      <c r="A124" s="8" t="s">
        <v>166</v>
      </c>
      <c r="B124" s="5" t="s">
        <v>167</v>
      </c>
      <c r="C124" s="5" t="s">
        <v>168</v>
      </c>
      <c r="D124" s="5" t="s">
        <v>169</v>
      </c>
      <c r="E124" s="5" t="s">
        <v>170</v>
      </c>
      <c r="F124" s="5">
        <v>69789</v>
      </c>
      <c r="G124" s="6">
        <v>44517</v>
      </c>
      <c r="H124" s="5" t="s">
        <v>18</v>
      </c>
      <c r="I124" s="7">
        <v>1620</v>
      </c>
      <c r="J124" s="7">
        <v>0</v>
      </c>
      <c r="K124" s="7">
        <v>1620</v>
      </c>
      <c r="L124" s="7">
        <v>1620</v>
      </c>
      <c r="M124" s="7">
        <f>L124/2</f>
        <v>810</v>
      </c>
      <c r="N124" s="7">
        <f>M124</f>
        <v>810</v>
      </c>
    </row>
    <row r="125" spans="1:14" x14ac:dyDescent="0.25">
      <c r="A125" s="12" t="s">
        <v>171</v>
      </c>
      <c r="B125" s="5" t="s">
        <v>172</v>
      </c>
      <c r="C125" s="5" t="s">
        <v>173</v>
      </c>
      <c r="D125" s="5"/>
      <c r="E125" s="15" t="s">
        <v>174</v>
      </c>
      <c r="F125" s="5">
        <v>69878</v>
      </c>
      <c r="G125" s="6">
        <v>44516</v>
      </c>
      <c r="H125" s="5" t="s">
        <v>21</v>
      </c>
      <c r="I125" s="7">
        <v>141678</v>
      </c>
      <c r="J125" s="7">
        <v>0</v>
      </c>
      <c r="K125" s="7">
        <v>141678</v>
      </c>
      <c r="L125" s="18">
        <v>895869</v>
      </c>
      <c r="M125" s="18">
        <f>L125/2</f>
        <v>447934.5</v>
      </c>
      <c r="N125" s="18">
        <f>M125</f>
        <v>447934.5</v>
      </c>
    </row>
    <row r="126" spans="1:14" x14ac:dyDescent="0.25">
      <c r="A126" s="14"/>
      <c r="B126" s="5" t="s">
        <v>172</v>
      </c>
      <c r="C126" s="5" t="s">
        <v>173</v>
      </c>
      <c r="D126" s="5"/>
      <c r="E126" s="17"/>
      <c r="F126" s="5">
        <v>69877</v>
      </c>
      <c r="G126" s="6">
        <v>44516</v>
      </c>
      <c r="H126" s="5" t="s">
        <v>21</v>
      </c>
      <c r="I126" s="7">
        <v>757341</v>
      </c>
      <c r="J126" s="7">
        <v>3150</v>
      </c>
      <c r="K126" s="7">
        <v>754191</v>
      </c>
      <c r="L126" s="20"/>
      <c r="M126" s="20"/>
      <c r="N126" s="20"/>
    </row>
    <row r="127" spans="1:14" x14ac:dyDescent="0.25">
      <c r="A127" s="12" t="s">
        <v>175</v>
      </c>
      <c r="B127" s="5" t="s">
        <v>176</v>
      </c>
      <c r="C127" s="5" t="s">
        <v>177</v>
      </c>
      <c r="D127" s="5"/>
      <c r="E127" s="15" t="s">
        <v>178</v>
      </c>
      <c r="F127" s="5">
        <v>69358</v>
      </c>
      <c r="G127" s="6">
        <v>44511</v>
      </c>
      <c r="H127" s="5" t="s">
        <v>18</v>
      </c>
      <c r="I127" s="7">
        <v>152658</v>
      </c>
      <c r="J127" s="7">
        <v>0</v>
      </c>
      <c r="K127" s="7">
        <v>152658</v>
      </c>
      <c r="L127" s="18">
        <v>162738</v>
      </c>
      <c r="M127" s="18">
        <f>L127/2</f>
        <v>81369</v>
      </c>
      <c r="N127" s="18">
        <f>M127</f>
        <v>81369</v>
      </c>
    </row>
    <row r="128" spans="1:14" x14ac:dyDescent="0.25">
      <c r="A128" s="13"/>
      <c r="B128" s="5" t="s">
        <v>176</v>
      </c>
      <c r="C128" s="5" t="s">
        <v>177</v>
      </c>
      <c r="D128" s="5"/>
      <c r="E128" s="16"/>
      <c r="F128" s="5">
        <v>69361</v>
      </c>
      <c r="G128" s="6">
        <v>44511</v>
      </c>
      <c r="H128" s="5" t="s">
        <v>18</v>
      </c>
      <c r="I128" s="7">
        <v>9270</v>
      </c>
      <c r="J128" s="7">
        <v>0</v>
      </c>
      <c r="K128" s="7">
        <v>9270</v>
      </c>
      <c r="L128" s="19"/>
      <c r="M128" s="19"/>
      <c r="N128" s="19"/>
    </row>
    <row r="129" spans="1:14" x14ac:dyDescent="0.25">
      <c r="A129" s="14"/>
      <c r="B129" s="5" t="s">
        <v>179</v>
      </c>
      <c r="C129" s="5" t="s">
        <v>180</v>
      </c>
      <c r="D129" s="5" t="s">
        <v>181</v>
      </c>
      <c r="E129" s="17"/>
      <c r="F129" s="5">
        <v>69360</v>
      </c>
      <c r="G129" s="6">
        <v>44511</v>
      </c>
      <c r="H129" s="5" t="s">
        <v>18</v>
      </c>
      <c r="I129" s="7">
        <v>810</v>
      </c>
      <c r="J129" s="7">
        <v>0</v>
      </c>
      <c r="K129" s="7">
        <v>810</v>
      </c>
      <c r="L129" s="20"/>
      <c r="M129" s="20"/>
      <c r="N129" s="20"/>
    </row>
    <row r="130" spans="1:14" x14ac:dyDescent="0.25">
      <c r="A130" s="12" t="s">
        <v>182</v>
      </c>
      <c r="B130" s="5" t="s">
        <v>183</v>
      </c>
      <c r="C130" s="5" t="s">
        <v>184</v>
      </c>
      <c r="D130" s="5"/>
      <c r="E130" s="15" t="s">
        <v>185</v>
      </c>
      <c r="F130" s="5">
        <v>69019</v>
      </c>
      <c r="G130" s="6">
        <v>44511</v>
      </c>
      <c r="H130" s="5" t="s">
        <v>16</v>
      </c>
      <c r="I130" s="7">
        <v>54666</v>
      </c>
      <c r="J130" s="7">
        <v>0</v>
      </c>
      <c r="K130" s="7">
        <v>54666</v>
      </c>
      <c r="L130" s="18">
        <v>250380</v>
      </c>
      <c r="M130" s="18">
        <f>L130/2</f>
        <v>125190</v>
      </c>
      <c r="N130" s="18">
        <f>M130</f>
        <v>125190</v>
      </c>
    </row>
    <row r="131" spans="1:14" x14ac:dyDescent="0.25">
      <c r="A131" s="13"/>
      <c r="B131" s="5" t="s">
        <v>183</v>
      </c>
      <c r="C131" s="5" t="s">
        <v>184</v>
      </c>
      <c r="D131" s="5"/>
      <c r="E131" s="16"/>
      <c r="F131" s="5">
        <v>69023</v>
      </c>
      <c r="G131" s="6">
        <v>44511</v>
      </c>
      <c r="H131" s="5" t="s">
        <v>14</v>
      </c>
      <c r="I131" s="7">
        <v>3960</v>
      </c>
      <c r="J131" s="7">
        <v>0</v>
      </c>
      <c r="K131" s="7">
        <v>3960</v>
      </c>
      <c r="L131" s="19"/>
      <c r="M131" s="19"/>
      <c r="N131" s="19"/>
    </row>
    <row r="132" spans="1:14" x14ac:dyDescent="0.25">
      <c r="A132" s="13"/>
      <c r="B132" s="5" t="s">
        <v>183</v>
      </c>
      <c r="C132" s="5" t="s">
        <v>184</v>
      </c>
      <c r="D132" s="5"/>
      <c r="E132" s="16"/>
      <c r="F132" s="5">
        <v>69022</v>
      </c>
      <c r="G132" s="6">
        <v>44511</v>
      </c>
      <c r="H132" s="5" t="s">
        <v>18</v>
      </c>
      <c r="I132" s="7">
        <v>20826</v>
      </c>
      <c r="J132" s="7">
        <v>0</v>
      </c>
      <c r="K132" s="7">
        <v>20826</v>
      </c>
      <c r="L132" s="19"/>
      <c r="M132" s="19"/>
      <c r="N132" s="19"/>
    </row>
    <row r="133" spans="1:14" x14ac:dyDescent="0.25">
      <c r="A133" s="13"/>
      <c r="B133" s="5" t="s">
        <v>183</v>
      </c>
      <c r="C133" s="5" t="s">
        <v>184</v>
      </c>
      <c r="D133" s="5"/>
      <c r="E133" s="16"/>
      <c r="F133" s="5">
        <v>69020</v>
      </c>
      <c r="G133" s="6">
        <v>44511</v>
      </c>
      <c r="H133" s="5" t="s">
        <v>16</v>
      </c>
      <c r="I133" s="7">
        <v>8100</v>
      </c>
      <c r="J133" s="7">
        <v>0</v>
      </c>
      <c r="K133" s="7">
        <v>8100</v>
      </c>
      <c r="L133" s="19"/>
      <c r="M133" s="19"/>
      <c r="N133" s="19"/>
    </row>
    <row r="134" spans="1:14" x14ac:dyDescent="0.25">
      <c r="A134" s="14"/>
      <c r="B134" s="5" t="s">
        <v>183</v>
      </c>
      <c r="C134" s="5" t="s">
        <v>184</v>
      </c>
      <c r="D134" s="5"/>
      <c r="E134" s="17"/>
      <c r="F134" s="5">
        <v>69021</v>
      </c>
      <c r="G134" s="6">
        <v>44511</v>
      </c>
      <c r="H134" s="5" t="s">
        <v>18</v>
      </c>
      <c r="I134" s="7">
        <v>162828</v>
      </c>
      <c r="J134" s="7">
        <v>0</v>
      </c>
      <c r="K134" s="7">
        <v>162828</v>
      </c>
      <c r="L134" s="20"/>
      <c r="M134" s="20"/>
      <c r="N134" s="20"/>
    </row>
    <row r="135" spans="1:14" x14ac:dyDescent="0.25">
      <c r="A135" s="12" t="s">
        <v>186</v>
      </c>
      <c r="B135" s="5" t="s">
        <v>187</v>
      </c>
      <c r="C135" s="5" t="s">
        <v>188</v>
      </c>
      <c r="D135" s="5"/>
      <c r="E135" s="15" t="s">
        <v>189</v>
      </c>
      <c r="F135" s="5">
        <v>69596</v>
      </c>
      <c r="G135" s="6">
        <v>44511</v>
      </c>
      <c r="H135" s="5" t="s">
        <v>21</v>
      </c>
      <c r="I135" s="7">
        <v>59130</v>
      </c>
      <c r="J135" s="7">
        <v>0</v>
      </c>
      <c r="K135" s="7">
        <v>59130</v>
      </c>
      <c r="L135" s="18">
        <v>272970</v>
      </c>
      <c r="M135" s="18">
        <f>L135/2</f>
        <v>136485</v>
      </c>
      <c r="N135" s="18">
        <f>M135</f>
        <v>136485</v>
      </c>
    </row>
    <row r="136" spans="1:14" x14ac:dyDescent="0.25">
      <c r="A136" s="14"/>
      <c r="B136" s="5" t="s">
        <v>187</v>
      </c>
      <c r="C136" s="5" t="s">
        <v>188</v>
      </c>
      <c r="D136" s="5"/>
      <c r="E136" s="17"/>
      <c r="F136" s="5">
        <v>69588</v>
      </c>
      <c r="G136" s="6">
        <v>44511</v>
      </c>
      <c r="H136" s="5" t="s">
        <v>21</v>
      </c>
      <c r="I136" s="7">
        <v>213840</v>
      </c>
      <c r="J136" s="7">
        <v>0</v>
      </c>
      <c r="K136" s="7">
        <v>213840</v>
      </c>
      <c r="L136" s="20"/>
      <c r="M136" s="20"/>
      <c r="N136" s="20"/>
    </row>
    <row r="137" spans="1:14" ht="15" customHeight="1" x14ac:dyDescent="0.25">
      <c r="A137" s="12" t="s">
        <v>190</v>
      </c>
      <c r="B137" s="5" t="s">
        <v>191</v>
      </c>
      <c r="C137" s="5" t="s">
        <v>192</v>
      </c>
      <c r="D137" s="5" t="s">
        <v>193</v>
      </c>
      <c r="E137" s="15" t="s">
        <v>194</v>
      </c>
      <c r="F137" s="5">
        <v>66957</v>
      </c>
      <c r="G137" s="6">
        <v>44511</v>
      </c>
      <c r="H137" s="5" t="s">
        <v>14</v>
      </c>
      <c r="I137" s="7">
        <v>22680</v>
      </c>
      <c r="J137" s="7">
        <v>0</v>
      </c>
      <c r="K137" s="7">
        <v>22680</v>
      </c>
      <c r="L137" s="18">
        <v>125640</v>
      </c>
      <c r="M137" s="18">
        <f>L137/2</f>
        <v>62820</v>
      </c>
      <c r="N137" s="18">
        <f>M137</f>
        <v>62820</v>
      </c>
    </row>
    <row r="138" spans="1:14" x14ac:dyDescent="0.25">
      <c r="A138" s="14"/>
      <c r="B138" s="5" t="s">
        <v>191</v>
      </c>
      <c r="C138" s="5" t="s">
        <v>192</v>
      </c>
      <c r="D138" s="5" t="s">
        <v>193</v>
      </c>
      <c r="E138" s="17"/>
      <c r="F138" s="5">
        <v>66956</v>
      </c>
      <c r="G138" s="6">
        <v>44511</v>
      </c>
      <c r="H138" s="5" t="s">
        <v>14</v>
      </c>
      <c r="I138" s="7">
        <v>102960</v>
      </c>
      <c r="J138" s="7">
        <v>0</v>
      </c>
      <c r="K138" s="7">
        <v>102960</v>
      </c>
      <c r="L138" s="20"/>
      <c r="M138" s="20"/>
      <c r="N138" s="20"/>
    </row>
    <row r="139" spans="1:14" x14ac:dyDescent="0.25">
      <c r="A139" s="12" t="s">
        <v>195</v>
      </c>
      <c r="B139" s="5" t="s">
        <v>196</v>
      </c>
      <c r="C139" s="5" t="s">
        <v>197</v>
      </c>
      <c r="D139" s="5"/>
      <c r="E139" s="15" t="s">
        <v>198</v>
      </c>
      <c r="F139" s="5">
        <v>69257</v>
      </c>
      <c r="G139" s="6">
        <v>44511</v>
      </c>
      <c r="H139" s="5" t="s">
        <v>16</v>
      </c>
      <c r="I139" s="7">
        <v>3402</v>
      </c>
      <c r="J139" s="7">
        <v>0</v>
      </c>
      <c r="K139" s="7">
        <v>3402</v>
      </c>
      <c r="L139" s="18">
        <v>181503</v>
      </c>
      <c r="M139" s="18">
        <f>L139/2</f>
        <v>90751.5</v>
      </c>
      <c r="N139" s="18">
        <f>M139</f>
        <v>90751.5</v>
      </c>
    </row>
    <row r="140" spans="1:14" x14ac:dyDescent="0.25">
      <c r="A140" s="14"/>
      <c r="B140" s="5" t="s">
        <v>196</v>
      </c>
      <c r="C140" s="5" t="s">
        <v>197</v>
      </c>
      <c r="D140" s="5"/>
      <c r="E140" s="17"/>
      <c r="F140" s="5">
        <v>69258</v>
      </c>
      <c r="G140" s="6">
        <v>44511</v>
      </c>
      <c r="H140" s="5" t="s">
        <v>16</v>
      </c>
      <c r="I140" s="7">
        <v>178101</v>
      </c>
      <c r="J140" s="7">
        <v>0</v>
      </c>
      <c r="K140" s="7">
        <v>178101</v>
      </c>
      <c r="L140" s="20"/>
      <c r="M140" s="20"/>
      <c r="N140" s="20"/>
    </row>
    <row r="141" spans="1:14" x14ac:dyDescent="0.25">
      <c r="A141" s="12" t="s">
        <v>199</v>
      </c>
      <c r="B141" s="5" t="s">
        <v>200</v>
      </c>
      <c r="C141" s="5" t="s">
        <v>201</v>
      </c>
      <c r="D141" s="5"/>
      <c r="E141" s="15" t="s">
        <v>202</v>
      </c>
      <c r="F141" s="5">
        <v>68390</v>
      </c>
      <c r="G141" s="6">
        <v>44495</v>
      </c>
      <c r="H141" s="5" t="s">
        <v>15</v>
      </c>
      <c r="I141" s="7">
        <v>126360</v>
      </c>
      <c r="J141" s="7">
        <v>0</v>
      </c>
      <c r="K141" s="7">
        <v>126360</v>
      </c>
      <c r="L141" s="18">
        <v>1125270</v>
      </c>
      <c r="M141" s="18">
        <f>L141/2</f>
        <v>562635</v>
      </c>
      <c r="N141" s="18">
        <f>M141</f>
        <v>562635</v>
      </c>
    </row>
    <row r="142" spans="1:14" x14ac:dyDescent="0.25">
      <c r="A142" s="13"/>
      <c r="B142" s="5" t="s">
        <v>200</v>
      </c>
      <c r="C142" s="5" t="s">
        <v>201</v>
      </c>
      <c r="D142" s="5"/>
      <c r="E142" s="16"/>
      <c r="F142" s="5">
        <v>68489</v>
      </c>
      <c r="G142" s="6">
        <v>44495</v>
      </c>
      <c r="H142" s="5" t="s">
        <v>16</v>
      </c>
      <c r="I142" s="7">
        <v>370809</v>
      </c>
      <c r="J142" s="7">
        <v>0</v>
      </c>
      <c r="K142" s="7">
        <v>370809</v>
      </c>
      <c r="L142" s="19"/>
      <c r="M142" s="19"/>
      <c r="N142" s="19"/>
    </row>
    <row r="143" spans="1:14" x14ac:dyDescent="0.25">
      <c r="A143" s="13"/>
      <c r="B143" s="5" t="s">
        <v>200</v>
      </c>
      <c r="C143" s="5" t="s">
        <v>201</v>
      </c>
      <c r="D143" s="5"/>
      <c r="E143" s="16"/>
      <c r="F143" s="5">
        <v>68487</v>
      </c>
      <c r="G143" s="6">
        <v>44495</v>
      </c>
      <c r="H143" s="5" t="s">
        <v>14</v>
      </c>
      <c r="I143" s="7">
        <v>43101</v>
      </c>
      <c r="J143" s="7">
        <v>0</v>
      </c>
      <c r="K143" s="7">
        <v>43101</v>
      </c>
      <c r="L143" s="19"/>
      <c r="M143" s="19"/>
      <c r="N143" s="19"/>
    </row>
    <row r="144" spans="1:14" x14ac:dyDescent="0.25">
      <c r="A144" s="14"/>
      <c r="B144" s="5" t="s">
        <v>200</v>
      </c>
      <c r="C144" s="5" t="s">
        <v>201</v>
      </c>
      <c r="D144" s="5"/>
      <c r="E144" s="17"/>
      <c r="F144" s="5">
        <v>68492</v>
      </c>
      <c r="G144" s="6">
        <v>44495</v>
      </c>
      <c r="H144" s="5" t="s">
        <v>18</v>
      </c>
      <c r="I144" s="7">
        <v>585000</v>
      </c>
      <c r="J144" s="7">
        <v>0</v>
      </c>
      <c r="K144" s="7">
        <v>585000</v>
      </c>
      <c r="L144" s="20"/>
      <c r="M144" s="20"/>
      <c r="N144" s="20"/>
    </row>
    <row r="145" spans="1:14" x14ac:dyDescent="0.25">
      <c r="A145" s="12" t="s">
        <v>203</v>
      </c>
      <c r="B145" s="5" t="s">
        <v>204</v>
      </c>
      <c r="C145" s="5" t="s">
        <v>205</v>
      </c>
      <c r="D145" s="5"/>
      <c r="E145" s="15" t="s">
        <v>206</v>
      </c>
      <c r="F145" s="5">
        <v>68992</v>
      </c>
      <c r="G145" s="6">
        <v>44495</v>
      </c>
      <c r="H145" s="5" t="s">
        <v>16</v>
      </c>
      <c r="I145" s="7">
        <v>216315</v>
      </c>
      <c r="J145" s="7">
        <v>0</v>
      </c>
      <c r="K145" s="7">
        <v>216315</v>
      </c>
      <c r="L145" s="18">
        <v>332910</v>
      </c>
      <c r="M145" s="18">
        <f>L145/2</f>
        <v>166455</v>
      </c>
      <c r="N145" s="18">
        <f>M145</f>
        <v>166455</v>
      </c>
    </row>
    <row r="146" spans="1:14" x14ac:dyDescent="0.25">
      <c r="A146" s="14"/>
      <c r="B146" s="5" t="s">
        <v>204</v>
      </c>
      <c r="C146" s="5" t="s">
        <v>205</v>
      </c>
      <c r="D146" s="5"/>
      <c r="E146" s="17"/>
      <c r="F146" s="5">
        <v>68994</v>
      </c>
      <c r="G146" s="6">
        <v>44495</v>
      </c>
      <c r="H146" s="5" t="s">
        <v>16</v>
      </c>
      <c r="I146" s="7">
        <v>116595</v>
      </c>
      <c r="J146" s="7">
        <v>0</v>
      </c>
      <c r="K146" s="7">
        <v>116595</v>
      </c>
      <c r="L146" s="20"/>
      <c r="M146" s="20"/>
      <c r="N146" s="20"/>
    </row>
    <row r="147" spans="1:14" x14ac:dyDescent="0.25">
      <c r="A147" s="12" t="s">
        <v>207</v>
      </c>
      <c r="B147" s="5" t="s">
        <v>208</v>
      </c>
      <c r="C147" s="5" t="s">
        <v>209</v>
      </c>
      <c r="D147" s="5"/>
      <c r="E147" s="15" t="s">
        <v>210</v>
      </c>
      <c r="F147" s="5">
        <v>69574</v>
      </c>
      <c r="G147" s="6">
        <v>44515</v>
      </c>
      <c r="H147" s="5" t="s">
        <v>16</v>
      </c>
      <c r="I147" s="7">
        <v>199260</v>
      </c>
      <c r="J147" s="7">
        <v>1080</v>
      </c>
      <c r="K147" s="7">
        <v>198180</v>
      </c>
      <c r="L147" s="18">
        <v>817560</v>
      </c>
      <c r="M147" s="18">
        <f>L147/2</f>
        <v>408780</v>
      </c>
      <c r="N147" s="18">
        <f>M147</f>
        <v>408780</v>
      </c>
    </row>
    <row r="148" spans="1:14" x14ac:dyDescent="0.25">
      <c r="A148" s="13"/>
      <c r="B148" s="5" t="s">
        <v>208</v>
      </c>
      <c r="C148" s="5" t="s">
        <v>209</v>
      </c>
      <c r="D148" s="5"/>
      <c r="E148" s="16"/>
      <c r="F148" s="5">
        <v>69573</v>
      </c>
      <c r="G148" s="6">
        <v>44515</v>
      </c>
      <c r="H148" s="5" t="s">
        <v>16</v>
      </c>
      <c r="I148" s="7">
        <v>259020</v>
      </c>
      <c r="J148" s="7">
        <v>0</v>
      </c>
      <c r="K148" s="7">
        <v>259020</v>
      </c>
      <c r="L148" s="19"/>
      <c r="M148" s="19"/>
      <c r="N148" s="19"/>
    </row>
    <row r="149" spans="1:14" x14ac:dyDescent="0.25">
      <c r="A149" s="13"/>
      <c r="B149" s="5" t="s">
        <v>208</v>
      </c>
      <c r="C149" s="5" t="s">
        <v>209</v>
      </c>
      <c r="D149" s="5"/>
      <c r="E149" s="16"/>
      <c r="F149" s="5">
        <v>69576</v>
      </c>
      <c r="G149" s="6">
        <v>44515</v>
      </c>
      <c r="H149" s="5" t="s">
        <v>18</v>
      </c>
      <c r="I149" s="7">
        <v>211320</v>
      </c>
      <c r="J149" s="7">
        <v>270</v>
      </c>
      <c r="K149" s="7">
        <v>211050</v>
      </c>
      <c r="L149" s="19"/>
      <c r="M149" s="19"/>
      <c r="N149" s="19"/>
    </row>
    <row r="150" spans="1:14" x14ac:dyDescent="0.25">
      <c r="A150" s="14"/>
      <c r="B150" s="5" t="s">
        <v>208</v>
      </c>
      <c r="C150" s="5" t="s">
        <v>209</v>
      </c>
      <c r="D150" s="5"/>
      <c r="E150" s="17"/>
      <c r="F150" s="5">
        <v>69578</v>
      </c>
      <c r="G150" s="6">
        <v>44515</v>
      </c>
      <c r="H150" s="5" t="s">
        <v>18</v>
      </c>
      <c r="I150" s="7">
        <v>149310</v>
      </c>
      <c r="J150" s="7">
        <v>0</v>
      </c>
      <c r="K150" s="7">
        <v>149310</v>
      </c>
      <c r="L150" s="20"/>
      <c r="M150" s="20"/>
      <c r="N150" s="20"/>
    </row>
    <row r="151" spans="1:14" x14ac:dyDescent="0.25">
      <c r="A151" s="12" t="s">
        <v>211</v>
      </c>
      <c r="B151" s="5" t="s">
        <v>212</v>
      </c>
      <c r="C151" s="5" t="s">
        <v>213</v>
      </c>
      <c r="D151" s="5"/>
      <c r="E151" s="15" t="s">
        <v>214</v>
      </c>
      <c r="F151" s="5">
        <v>69393</v>
      </c>
      <c r="G151" s="6">
        <v>44516</v>
      </c>
      <c r="H151" s="5" t="s">
        <v>18</v>
      </c>
      <c r="I151" s="7">
        <v>325863</v>
      </c>
      <c r="J151" s="7">
        <v>360</v>
      </c>
      <c r="K151" s="7">
        <v>325503</v>
      </c>
      <c r="L151" s="18">
        <v>447138</v>
      </c>
      <c r="M151" s="18">
        <f>L151/2</f>
        <v>223569</v>
      </c>
      <c r="N151" s="18">
        <f>M151</f>
        <v>223569</v>
      </c>
    </row>
    <row r="152" spans="1:14" x14ac:dyDescent="0.25">
      <c r="A152" s="13"/>
      <c r="B152" s="5" t="s">
        <v>212</v>
      </c>
      <c r="C152" s="5" t="s">
        <v>213</v>
      </c>
      <c r="D152" s="5"/>
      <c r="E152" s="16"/>
      <c r="F152" s="5">
        <v>69682</v>
      </c>
      <c r="G152" s="6">
        <v>44516</v>
      </c>
      <c r="H152" s="5" t="s">
        <v>18</v>
      </c>
      <c r="I152" s="7">
        <v>432</v>
      </c>
      <c r="J152" s="7">
        <v>0</v>
      </c>
      <c r="K152" s="7">
        <v>432</v>
      </c>
      <c r="L152" s="19"/>
      <c r="M152" s="19"/>
      <c r="N152" s="19"/>
    </row>
    <row r="153" spans="1:14" x14ac:dyDescent="0.25">
      <c r="A153" s="13"/>
      <c r="B153" s="5" t="s">
        <v>212</v>
      </c>
      <c r="C153" s="5" t="s">
        <v>213</v>
      </c>
      <c r="D153" s="5"/>
      <c r="E153" s="16"/>
      <c r="F153" s="5">
        <v>69683</v>
      </c>
      <c r="G153" s="6">
        <v>44516</v>
      </c>
      <c r="H153" s="5" t="s">
        <v>18</v>
      </c>
      <c r="I153" s="7">
        <v>360</v>
      </c>
      <c r="J153" s="7">
        <v>0</v>
      </c>
      <c r="K153" s="7">
        <v>360</v>
      </c>
      <c r="L153" s="19"/>
      <c r="M153" s="19"/>
      <c r="N153" s="19"/>
    </row>
    <row r="154" spans="1:14" x14ac:dyDescent="0.25">
      <c r="A154" s="13"/>
      <c r="B154" s="5" t="s">
        <v>212</v>
      </c>
      <c r="C154" s="5" t="s">
        <v>213</v>
      </c>
      <c r="D154" s="5"/>
      <c r="E154" s="16"/>
      <c r="F154" s="5">
        <v>69680</v>
      </c>
      <c r="G154" s="6">
        <v>44516</v>
      </c>
      <c r="H154" s="5" t="s">
        <v>16</v>
      </c>
      <c r="I154" s="7">
        <v>35820</v>
      </c>
      <c r="J154" s="7">
        <v>0</v>
      </c>
      <c r="K154" s="7">
        <v>35820</v>
      </c>
      <c r="L154" s="19"/>
      <c r="M154" s="19"/>
      <c r="N154" s="19"/>
    </row>
    <row r="155" spans="1:14" x14ac:dyDescent="0.25">
      <c r="A155" s="13"/>
      <c r="B155" s="5" t="s">
        <v>212</v>
      </c>
      <c r="C155" s="5" t="s">
        <v>213</v>
      </c>
      <c r="D155" s="5"/>
      <c r="E155" s="16"/>
      <c r="F155" s="5">
        <v>69394</v>
      </c>
      <c r="G155" s="6">
        <v>44516</v>
      </c>
      <c r="H155" s="5" t="s">
        <v>18</v>
      </c>
      <c r="I155" s="7">
        <v>45783</v>
      </c>
      <c r="J155" s="7">
        <v>0</v>
      </c>
      <c r="K155" s="7">
        <v>45783</v>
      </c>
      <c r="L155" s="19"/>
      <c r="M155" s="19"/>
      <c r="N155" s="19"/>
    </row>
    <row r="156" spans="1:14" x14ac:dyDescent="0.25">
      <c r="A156" s="14"/>
      <c r="B156" s="5" t="s">
        <v>212</v>
      </c>
      <c r="C156" s="5" t="s">
        <v>213</v>
      </c>
      <c r="D156" s="5"/>
      <c r="E156" s="17"/>
      <c r="F156" s="5">
        <v>69681</v>
      </c>
      <c r="G156" s="6">
        <v>44516</v>
      </c>
      <c r="H156" s="5" t="s">
        <v>16</v>
      </c>
      <c r="I156" s="7">
        <v>39960</v>
      </c>
      <c r="J156" s="7">
        <v>720</v>
      </c>
      <c r="K156" s="7">
        <v>39240</v>
      </c>
      <c r="L156" s="20"/>
      <c r="M156" s="20"/>
      <c r="N156" s="20"/>
    </row>
    <row r="157" spans="1:14" x14ac:dyDescent="0.25">
      <c r="A157" s="12" t="s">
        <v>215</v>
      </c>
      <c r="B157" s="5" t="s">
        <v>216</v>
      </c>
      <c r="C157" s="5" t="s">
        <v>217</v>
      </c>
      <c r="D157" s="5"/>
      <c r="E157" s="15" t="s">
        <v>218</v>
      </c>
      <c r="F157" s="5">
        <v>69888</v>
      </c>
      <c r="G157" s="6">
        <v>44517</v>
      </c>
      <c r="H157" s="5" t="s">
        <v>21</v>
      </c>
      <c r="I157" s="7">
        <v>42930</v>
      </c>
      <c r="J157" s="7">
        <v>0</v>
      </c>
      <c r="K157" s="7">
        <v>42930</v>
      </c>
      <c r="L157" s="18">
        <v>75330</v>
      </c>
      <c r="M157" s="18">
        <f>L157/2</f>
        <v>37665</v>
      </c>
      <c r="N157" s="18">
        <f>M157</f>
        <v>37665</v>
      </c>
    </row>
    <row r="158" spans="1:14" x14ac:dyDescent="0.25">
      <c r="A158" s="14"/>
      <c r="B158" s="5" t="s">
        <v>216</v>
      </c>
      <c r="C158" s="5" t="s">
        <v>217</v>
      </c>
      <c r="D158" s="5"/>
      <c r="E158" s="17"/>
      <c r="F158" s="5">
        <v>69889</v>
      </c>
      <c r="G158" s="6">
        <v>44517</v>
      </c>
      <c r="H158" s="5" t="s">
        <v>21</v>
      </c>
      <c r="I158" s="7">
        <v>32400</v>
      </c>
      <c r="J158" s="7">
        <v>0</v>
      </c>
      <c r="K158" s="7">
        <v>32400</v>
      </c>
      <c r="L158" s="20"/>
      <c r="M158" s="20"/>
      <c r="N158" s="20"/>
    </row>
    <row r="159" spans="1:14" x14ac:dyDescent="0.25">
      <c r="A159" s="12" t="s">
        <v>219</v>
      </c>
      <c r="B159" s="5" t="s">
        <v>220</v>
      </c>
      <c r="C159" s="5" t="s">
        <v>221</v>
      </c>
      <c r="D159" s="5"/>
      <c r="E159" s="15" t="s">
        <v>222</v>
      </c>
      <c r="F159" s="5">
        <v>69227</v>
      </c>
      <c r="G159" s="6">
        <v>44516</v>
      </c>
      <c r="H159" s="5" t="s">
        <v>14</v>
      </c>
      <c r="I159" s="7">
        <v>568674</v>
      </c>
      <c r="J159" s="7">
        <v>0</v>
      </c>
      <c r="K159" s="7">
        <v>568674</v>
      </c>
      <c r="L159" s="18">
        <v>927684</v>
      </c>
      <c r="M159" s="18">
        <f>L159/2</f>
        <v>463842</v>
      </c>
      <c r="N159" s="18">
        <f>M159</f>
        <v>463842</v>
      </c>
    </row>
    <row r="160" spans="1:14" x14ac:dyDescent="0.25">
      <c r="A160" s="13"/>
      <c r="B160" s="5" t="s">
        <v>220</v>
      </c>
      <c r="C160" s="5" t="s">
        <v>221</v>
      </c>
      <c r="D160" s="5"/>
      <c r="E160" s="16"/>
      <c r="F160" s="5">
        <v>69226</v>
      </c>
      <c r="G160" s="6">
        <v>44516</v>
      </c>
      <c r="H160" s="5" t="s">
        <v>14</v>
      </c>
      <c r="I160" s="7">
        <v>355770</v>
      </c>
      <c r="J160" s="7">
        <v>0</v>
      </c>
      <c r="K160" s="7">
        <v>355770</v>
      </c>
      <c r="L160" s="19"/>
      <c r="M160" s="19"/>
      <c r="N160" s="19"/>
    </row>
    <row r="161" spans="1:14" x14ac:dyDescent="0.25">
      <c r="A161" s="14"/>
      <c r="B161" s="5" t="s">
        <v>220</v>
      </c>
      <c r="C161" s="5" t="s">
        <v>221</v>
      </c>
      <c r="D161" s="5"/>
      <c r="E161" s="17"/>
      <c r="F161" s="5">
        <v>69225</v>
      </c>
      <c r="G161" s="6">
        <v>44516</v>
      </c>
      <c r="H161" s="5" t="s">
        <v>14</v>
      </c>
      <c r="I161" s="7">
        <v>3240</v>
      </c>
      <c r="J161" s="7">
        <v>0</v>
      </c>
      <c r="K161" s="7">
        <v>3240</v>
      </c>
      <c r="L161" s="20"/>
      <c r="M161" s="20"/>
      <c r="N161" s="20"/>
    </row>
    <row r="162" spans="1:14" ht="45" x14ac:dyDescent="0.25">
      <c r="A162" s="8" t="s">
        <v>223</v>
      </c>
      <c r="B162" s="5" t="s">
        <v>224</v>
      </c>
      <c r="C162" s="5" t="s">
        <v>225</v>
      </c>
      <c r="D162" s="5"/>
      <c r="E162" s="5" t="s">
        <v>226</v>
      </c>
      <c r="F162" s="5">
        <v>69366</v>
      </c>
      <c r="G162" s="6">
        <v>44511</v>
      </c>
      <c r="H162" s="5" t="s">
        <v>14</v>
      </c>
      <c r="I162" s="7">
        <v>248490</v>
      </c>
      <c r="J162" s="7">
        <v>0</v>
      </c>
      <c r="K162" s="7">
        <v>248490</v>
      </c>
      <c r="L162" s="7">
        <v>248490</v>
      </c>
      <c r="M162" s="7">
        <f>L162/2</f>
        <v>124245</v>
      </c>
      <c r="N162" s="7">
        <f>M162</f>
        <v>124245</v>
      </c>
    </row>
    <row r="163" spans="1:14" x14ac:dyDescent="0.25">
      <c r="A163" s="12" t="s">
        <v>227</v>
      </c>
      <c r="B163" s="5" t="s">
        <v>228</v>
      </c>
      <c r="C163" s="5" t="s">
        <v>229</v>
      </c>
      <c r="D163" s="5"/>
      <c r="E163" s="15" t="s">
        <v>230</v>
      </c>
      <c r="F163" s="5">
        <v>69803</v>
      </c>
      <c r="G163" s="6">
        <v>44519</v>
      </c>
      <c r="H163" s="5" t="s">
        <v>16</v>
      </c>
      <c r="I163" s="7">
        <v>27360</v>
      </c>
      <c r="J163" s="7">
        <v>0</v>
      </c>
      <c r="K163" s="7">
        <v>27360</v>
      </c>
      <c r="L163" s="18">
        <v>674460</v>
      </c>
      <c r="M163" s="18">
        <f>L163/2</f>
        <v>337230</v>
      </c>
      <c r="N163" s="18">
        <f>M163</f>
        <v>337230</v>
      </c>
    </row>
    <row r="164" spans="1:14" x14ac:dyDescent="0.25">
      <c r="A164" s="13"/>
      <c r="B164" s="5" t="s">
        <v>228</v>
      </c>
      <c r="C164" s="5" t="s">
        <v>229</v>
      </c>
      <c r="D164" s="5"/>
      <c r="E164" s="16"/>
      <c r="F164" s="5">
        <v>69900</v>
      </c>
      <c r="G164" s="6">
        <v>44519</v>
      </c>
      <c r="H164" s="5" t="s">
        <v>16</v>
      </c>
      <c r="I164" s="7">
        <v>358560</v>
      </c>
      <c r="J164" s="7">
        <v>0</v>
      </c>
      <c r="K164" s="7">
        <v>358560</v>
      </c>
      <c r="L164" s="19"/>
      <c r="M164" s="19"/>
      <c r="N164" s="19"/>
    </row>
    <row r="165" spans="1:14" x14ac:dyDescent="0.25">
      <c r="A165" s="14"/>
      <c r="B165" s="5" t="s">
        <v>228</v>
      </c>
      <c r="C165" s="5" t="s">
        <v>229</v>
      </c>
      <c r="D165" s="5"/>
      <c r="E165" s="17"/>
      <c r="F165" s="5">
        <v>69899</v>
      </c>
      <c r="G165" s="6">
        <v>44519</v>
      </c>
      <c r="H165" s="5" t="s">
        <v>16</v>
      </c>
      <c r="I165" s="7">
        <v>288540</v>
      </c>
      <c r="J165" s="7">
        <v>0</v>
      </c>
      <c r="K165" s="7">
        <v>288540</v>
      </c>
      <c r="L165" s="20"/>
      <c r="M165" s="20"/>
      <c r="N165" s="20"/>
    </row>
    <row r="166" spans="1:14" x14ac:dyDescent="0.25">
      <c r="A166" s="12" t="s">
        <v>231</v>
      </c>
      <c r="B166" s="5" t="s">
        <v>232</v>
      </c>
      <c r="C166" s="5" t="s">
        <v>233</v>
      </c>
      <c r="D166" s="5"/>
      <c r="E166" s="15" t="s">
        <v>234</v>
      </c>
      <c r="F166" s="5">
        <v>67622</v>
      </c>
      <c r="G166" s="6">
        <v>44467</v>
      </c>
      <c r="H166" s="5" t="s">
        <v>16</v>
      </c>
      <c r="I166" s="7">
        <v>216000</v>
      </c>
      <c r="J166" s="7">
        <v>0</v>
      </c>
      <c r="K166" s="7">
        <v>216000</v>
      </c>
      <c r="L166" s="18">
        <v>244710</v>
      </c>
      <c r="M166" s="18">
        <f>L166/2</f>
        <v>122355</v>
      </c>
      <c r="N166" s="18">
        <f>M166</f>
        <v>122355</v>
      </c>
    </row>
    <row r="167" spans="1:14" x14ac:dyDescent="0.25">
      <c r="A167" s="14"/>
      <c r="B167" s="5" t="s">
        <v>235</v>
      </c>
      <c r="C167" s="5" t="s">
        <v>233</v>
      </c>
      <c r="D167" s="5"/>
      <c r="E167" s="17"/>
      <c r="F167" s="5">
        <v>69514</v>
      </c>
      <c r="G167" s="6">
        <v>44510</v>
      </c>
      <c r="H167" s="5" t="s">
        <v>14</v>
      </c>
      <c r="I167" s="7">
        <v>28710</v>
      </c>
      <c r="J167" s="7">
        <v>0</v>
      </c>
      <c r="K167" s="7">
        <v>28710</v>
      </c>
      <c r="L167" s="20"/>
      <c r="M167" s="20"/>
      <c r="N167" s="20"/>
    </row>
    <row r="168" spans="1:14" x14ac:dyDescent="0.25">
      <c r="A168" s="12" t="s">
        <v>236</v>
      </c>
      <c r="B168" s="5" t="s">
        <v>237</v>
      </c>
      <c r="C168" s="5" t="s">
        <v>238</v>
      </c>
      <c r="D168" s="5" t="s">
        <v>239</v>
      </c>
      <c r="E168" s="15" t="s">
        <v>240</v>
      </c>
      <c r="F168" s="5">
        <v>69377</v>
      </c>
      <c r="G168" s="6">
        <v>44509</v>
      </c>
      <c r="H168" s="5" t="s">
        <v>16</v>
      </c>
      <c r="I168" s="7">
        <v>15570</v>
      </c>
      <c r="J168" s="7">
        <v>0</v>
      </c>
      <c r="K168" s="7">
        <v>15570</v>
      </c>
      <c r="L168" s="18">
        <v>204480</v>
      </c>
      <c r="M168" s="18">
        <f>L168/2</f>
        <v>102240</v>
      </c>
      <c r="N168" s="18">
        <f>M168</f>
        <v>102240</v>
      </c>
    </row>
    <row r="169" spans="1:14" x14ac:dyDescent="0.25">
      <c r="A169" s="13"/>
      <c r="B169" s="5" t="s">
        <v>241</v>
      </c>
      <c r="C169" s="5" t="s">
        <v>242</v>
      </c>
      <c r="D169" s="5" t="s">
        <v>243</v>
      </c>
      <c r="E169" s="16"/>
      <c r="F169" s="5">
        <v>69132</v>
      </c>
      <c r="G169" s="6">
        <v>44511</v>
      </c>
      <c r="H169" s="5" t="s">
        <v>16</v>
      </c>
      <c r="I169" s="7">
        <v>41310</v>
      </c>
      <c r="J169" s="7">
        <v>0</v>
      </c>
      <c r="K169" s="7">
        <v>41310</v>
      </c>
      <c r="L169" s="19"/>
      <c r="M169" s="19"/>
      <c r="N169" s="19"/>
    </row>
    <row r="170" spans="1:14" x14ac:dyDescent="0.25">
      <c r="A170" s="13"/>
      <c r="B170" s="5" t="s">
        <v>244</v>
      </c>
      <c r="C170" s="5" t="s">
        <v>245</v>
      </c>
      <c r="D170" s="5" t="s">
        <v>246</v>
      </c>
      <c r="E170" s="16"/>
      <c r="F170" s="5">
        <v>69383</v>
      </c>
      <c r="G170" s="6">
        <v>44511</v>
      </c>
      <c r="H170" s="5" t="s">
        <v>16</v>
      </c>
      <c r="I170" s="7">
        <v>75510</v>
      </c>
      <c r="J170" s="7">
        <v>0</v>
      </c>
      <c r="K170" s="7">
        <v>75510</v>
      </c>
      <c r="L170" s="19"/>
      <c r="M170" s="19"/>
      <c r="N170" s="19"/>
    </row>
    <row r="171" spans="1:14" ht="30" x14ac:dyDescent="0.25">
      <c r="A171" s="13"/>
      <c r="B171" s="5" t="s">
        <v>247</v>
      </c>
      <c r="C171" s="5" t="s">
        <v>248</v>
      </c>
      <c r="D171" s="5" t="s">
        <v>249</v>
      </c>
      <c r="E171" s="16"/>
      <c r="F171" s="5">
        <v>69415</v>
      </c>
      <c r="G171" s="6">
        <v>44511</v>
      </c>
      <c r="H171" s="5" t="s">
        <v>16</v>
      </c>
      <c r="I171" s="7">
        <v>49320</v>
      </c>
      <c r="J171" s="7">
        <v>0</v>
      </c>
      <c r="K171" s="7">
        <v>49320</v>
      </c>
      <c r="L171" s="19"/>
      <c r="M171" s="19"/>
      <c r="N171" s="19"/>
    </row>
    <row r="172" spans="1:14" ht="30" x14ac:dyDescent="0.25">
      <c r="A172" s="14"/>
      <c r="B172" s="5" t="s">
        <v>247</v>
      </c>
      <c r="C172" s="5" t="s">
        <v>248</v>
      </c>
      <c r="D172" s="5" t="s">
        <v>249</v>
      </c>
      <c r="E172" s="17"/>
      <c r="F172" s="5">
        <v>69416</v>
      </c>
      <c r="G172" s="6">
        <v>44511</v>
      </c>
      <c r="H172" s="5" t="s">
        <v>16</v>
      </c>
      <c r="I172" s="7">
        <v>22770</v>
      </c>
      <c r="J172" s="7">
        <v>0</v>
      </c>
      <c r="K172" s="7">
        <v>22770</v>
      </c>
      <c r="L172" s="20"/>
      <c r="M172" s="20"/>
      <c r="N172" s="20"/>
    </row>
    <row r="173" spans="1:14" ht="30" x14ac:dyDescent="0.25">
      <c r="A173" s="8" t="s">
        <v>250</v>
      </c>
      <c r="B173" s="5" t="s">
        <v>251</v>
      </c>
      <c r="C173" s="5" t="s">
        <v>252</v>
      </c>
      <c r="D173" s="5" t="s">
        <v>253</v>
      </c>
      <c r="E173" s="5" t="s">
        <v>254</v>
      </c>
      <c r="F173" s="5">
        <v>69475</v>
      </c>
      <c r="G173" s="6">
        <v>44509</v>
      </c>
      <c r="H173" s="5" t="s">
        <v>18</v>
      </c>
      <c r="I173" s="7">
        <v>5220</v>
      </c>
      <c r="J173" s="7">
        <v>0</v>
      </c>
      <c r="K173" s="7">
        <v>5220</v>
      </c>
      <c r="L173" s="7">
        <v>5220</v>
      </c>
      <c r="M173" s="7">
        <f>L173/2</f>
        <v>2610</v>
      </c>
      <c r="N173" s="7">
        <f>M173</f>
        <v>2610</v>
      </c>
    </row>
    <row r="174" spans="1:14" x14ac:dyDescent="0.25">
      <c r="A174" s="12" t="s">
        <v>255</v>
      </c>
      <c r="B174" s="5" t="s">
        <v>256</v>
      </c>
      <c r="C174" s="5" t="s">
        <v>257</v>
      </c>
      <c r="D174" s="5"/>
      <c r="E174" s="15" t="s">
        <v>258</v>
      </c>
      <c r="F174" s="5">
        <v>69554</v>
      </c>
      <c r="G174" s="6">
        <v>44511</v>
      </c>
      <c r="H174" s="5" t="s">
        <v>18</v>
      </c>
      <c r="I174" s="7">
        <v>5490</v>
      </c>
      <c r="J174" s="7">
        <v>0</v>
      </c>
      <c r="K174" s="7">
        <v>5490</v>
      </c>
      <c r="L174" s="18">
        <v>443943</v>
      </c>
      <c r="M174" s="18">
        <f>L174/2</f>
        <v>221971.5</v>
      </c>
      <c r="N174" s="18">
        <f>M174</f>
        <v>221971.5</v>
      </c>
    </row>
    <row r="175" spans="1:14" x14ac:dyDescent="0.25">
      <c r="A175" s="13"/>
      <c r="B175" s="5" t="s">
        <v>256</v>
      </c>
      <c r="C175" s="5" t="s">
        <v>257</v>
      </c>
      <c r="D175" s="5"/>
      <c r="E175" s="16"/>
      <c r="F175" s="5">
        <v>69228</v>
      </c>
      <c r="G175" s="6">
        <v>44511</v>
      </c>
      <c r="H175" s="5" t="s">
        <v>18</v>
      </c>
      <c r="I175" s="7">
        <v>11340</v>
      </c>
      <c r="J175" s="7">
        <v>0</v>
      </c>
      <c r="K175" s="7">
        <v>11340</v>
      </c>
      <c r="L175" s="19"/>
      <c r="M175" s="19"/>
      <c r="N175" s="19"/>
    </row>
    <row r="176" spans="1:14" x14ac:dyDescent="0.25">
      <c r="A176" s="13"/>
      <c r="B176" s="5" t="s">
        <v>256</v>
      </c>
      <c r="C176" s="5" t="s">
        <v>257</v>
      </c>
      <c r="D176" s="5"/>
      <c r="E176" s="16"/>
      <c r="F176" s="5">
        <v>69223</v>
      </c>
      <c r="G176" s="6">
        <v>44511</v>
      </c>
      <c r="H176" s="5" t="s">
        <v>18</v>
      </c>
      <c r="I176" s="7">
        <v>101988</v>
      </c>
      <c r="J176" s="7">
        <v>1080</v>
      </c>
      <c r="K176" s="7">
        <v>100908</v>
      </c>
      <c r="L176" s="19"/>
      <c r="M176" s="19"/>
      <c r="N176" s="19"/>
    </row>
    <row r="177" spans="1:14" x14ac:dyDescent="0.25">
      <c r="A177" s="13"/>
      <c r="B177" s="5" t="s">
        <v>256</v>
      </c>
      <c r="C177" s="5" t="s">
        <v>257</v>
      </c>
      <c r="D177" s="5"/>
      <c r="E177" s="16"/>
      <c r="F177" s="5">
        <v>68845</v>
      </c>
      <c r="G177" s="6">
        <v>44511</v>
      </c>
      <c r="H177" s="5" t="s">
        <v>18</v>
      </c>
      <c r="I177" s="7">
        <v>13185</v>
      </c>
      <c r="J177" s="7">
        <v>0</v>
      </c>
      <c r="K177" s="7">
        <v>13185</v>
      </c>
      <c r="L177" s="19"/>
      <c r="M177" s="19"/>
      <c r="N177" s="19"/>
    </row>
    <row r="178" spans="1:14" x14ac:dyDescent="0.25">
      <c r="A178" s="13"/>
      <c r="B178" s="5" t="s">
        <v>256</v>
      </c>
      <c r="C178" s="5" t="s">
        <v>257</v>
      </c>
      <c r="D178" s="5"/>
      <c r="E178" s="16"/>
      <c r="F178" s="5">
        <v>69544</v>
      </c>
      <c r="G178" s="6">
        <v>44511</v>
      </c>
      <c r="H178" s="5" t="s">
        <v>18</v>
      </c>
      <c r="I178" s="7">
        <v>64782</v>
      </c>
      <c r="J178" s="7">
        <v>0</v>
      </c>
      <c r="K178" s="7">
        <v>64782</v>
      </c>
      <c r="L178" s="19"/>
      <c r="M178" s="19"/>
      <c r="N178" s="19"/>
    </row>
    <row r="179" spans="1:14" x14ac:dyDescent="0.25">
      <c r="A179" s="14"/>
      <c r="B179" s="5" t="s">
        <v>256</v>
      </c>
      <c r="C179" s="5" t="s">
        <v>257</v>
      </c>
      <c r="D179" s="5"/>
      <c r="E179" s="17"/>
      <c r="F179" s="5">
        <v>68844</v>
      </c>
      <c r="G179" s="6">
        <v>44511</v>
      </c>
      <c r="H179" s="5" t="s">
        <v>18</v>
      </c>
      <c r="I179" s="7">
        <v>250218</v>
      </c>
      <c r="J179" s="7">
        <v>1980</v>
      </c>
      <c r="K179" s="7">
        <v>248238</v>
      </c>
      <c r="L179" s="20"/>
      <c r="M179" s="20"/>
      <c r="N179" s="20"/>
    </row>
    <row r="180" spans="1:14" x14ac:dyDescent="0.25">
      <c r="A180" s="12" t="s">
        <v>259</v>
      </c>
      <c r="B180" s="5" t="s">
        <v>260</v>
      </c>
      <c r="C180" s="5" t="s">
        <v>261</v>
      </c>
      <c r="D180" s="5"/>
      <c r="E180" s="15" t="s">
        <v>262</v>
      </c>
      <c r="F180" s="5">
        <v>69510</v>
      </c>
      <c r="G180" s="6">
        <v>44510</v>
      </c>
      <c r="H180" s="5" t="s">
        <v>16</v>
      </c>
      <c r="I180" s="7">
        <v>79020</v>
      </c>
      <c r="J180" s="7">
        <v>1620</v>
      </c>
      <c r="K180" s="7">
        <v>77400</v>
      </c>
      <c r="L180" s="18">
        <v>423990</v>
      </c>
      <c r="M180" s="18">
        <f>L180/2</f>
        <v>211995</v>
      </c>
      <c r="N180" s="18">
        <f>M180</f>
        <v>211995</v>
      </c>
    </row>
    <row r="181" spans="1:14" x14ac:dyDescent="0.25">
      <c r="A181" s="14"/>
      <c r="B181" s="5" t="s">
        <v>260</v>
      </c>
      <c r="C181" s="5" t="s">
        <v>261</v>
      </c>
      <c r="D181" s="5"/>
      <c r="E181" s="17"/>
      <c r="F181" s="5">
        <v>69509</v>
      </c>
      <c r="G181" s="6">
        <v>44510</v>
      </c>
      <c r="H181" s="5" t="s">
        <v>16</v>
      </c>
      <c r="I181" s="7">
        <v>356220</v>
      </c>
      <c r="J181" s="7">
        <v>9630</v>
      </c>
      <c r="K181" s="7">
        <v>346590</v>
      </c>
      <c r="L181" s="20"/>
      <c r="M181" s="20"/>
      <c r="N181" s="20"/>
    </row>
    <row r="182" spans="1:14" ht="30" x14ac:dyDescent="0.25">
      <c r="A182" s="8" t="s">
        <v>263</v>
      </c>
      <c r="B182" s="5" t="s">
        <v>264</v>
      </c>
      <c r="C182" s="5" t="s">
        <v>265</v>
      </c>
      <c r="D182" s="5"/>
      <c r="E182" s="5" t="s">
        <v>266</v>
      </c>
      <c r="F182" s="5">
        <v>69884</v>
      </c>
      <c r="G182" s="6">
        <v>44517</v>
      </c>
      <c r="H182" s="5" t="s">
        <v>21</v>
      </c>
      <c r="I182" s="7">
        <v>5580</v>
      </c>
      <c r="J182" s="7">
        <v>0</v>
      </c>
      <c r="K182" s="7">
        <v>5580</v>
      </c>
      <c r="L182" s="7">
        <v>5580</v>
      </c>
      <c r="M182" s="7">
        <f>L182/2</f>
        <v>2790</v>
      </c>
      <c r="N182" s="7">
        <f>M182</f>
        <v>2790</v>
      </c>
    </row>
    <row r="183" spans="1:14" x14ac:dyDescent="0.25">
      <c r="A183" s="12" t="s">
        <v>267</v>
      </c>
      <c r="B183" s="5" t="s">
        <v>268</v>
      </c>
      <c r="C183" s="5" t="s">
        <v>269</v>
      </c>
      <c r="D183" s="5"/>
      <c r="E183" s="15" t="s">
        <v>270</v>
      </c>
      <c r="F183" s="5">
        <v>69323</v>
      </c>
      <c r="G183" s="6">
        <v>44516</v>
      </c>
      <c r="H183" s="5" t="s">
        <v>18</v>
      </c>
      <c r="I183" s="7">
        <v>480609</v>
      </c>
      <c r="J183" s="7">
        <v>0</v>
      </c>
      <c r="K183" s="7">
        <v>480609</v>
      </c>
      <c r="L183" s="18">
        <v>577269</v>
      </c>
      <c r="M183" s="18">
        <f>L183/2</f>
        <v>288634.5</v>
      </c>
      <c r="N183" s="18">
        <f>M183</f>
        <v>288634.5</v>
      </c>
    </row>
    <row r="184" spans="1:14" x14ac:dyDescent="0.25">
      <c r="A184" s="14"/>
      <c r="B184" s="5" t="s">
        <v>268</v>
      </c>
      <c r="C184" s="5" t="s">
        <v>269</v>
      </c>
      <c r="D184" s="5"/>
      <c r="E184" s="17"/>
      <c r="F184" s="5">
        <v>69324</v>
      </c>
      <c r="G184" s="6">
        <v>44516</v>
      </c>
      <c r="H184" s="5" t="s">
        <v>18</v>
      </c>
      <c r="I184" s="7">
        <v>96660</v>
      </c>
      <c r="J184" s="7">
        <v>0</v>
      </c>
      <c r="K184" s="7">
        <v>96660</v>
      </c>
      <c r="L184" s="20"/>
      <c r="M184" s="20"/>
      <c r="N184" s="20"/>
    </row>
    <row r="185" spans="1:14" x14ac:dyDescent="0.25">
      <c r="A185" s="12" t="s">
        <v>271</v>
      </c>
      <c r="B185" s="5" t="s">
        <v>272</v>
      </c>
      <c r="C185" s="5" t="s">
        <v>273</v>
      </c>
      <c r="D185" s="5"/>
      <c r="E185" s="15" t="s">
        <v>274</v>
      </c>
      <c r="F185" s="5">
        <v>69590</v>
      </c>
      <c r="G185" s="6">
        <v>44517</v>
      </c>
      <c r="H185" s="5" t="s">
        <v>21</v>
      </c>
      <c r="I185" s="7">
        <v>102150</v>
      </c>
      <c r="J185" s="7">
        <v>810</v>
      </c>
      <c r="K185" s="7">
        <v>101340</v>
      </c>
      <c r="L185" s="18">
        <v>931968</v>
      </c>
      <c r="M185" s="18">
        <f>L185/2</f>
        <v>465984</v>
      </c>
      <c r="N185" s="18">
        <f>M185</f>
        <v>465984</v>
      </c>
    </row>
    <row r="186" spans="1:14" x14ac:dyDescent="0.25">
      <c r="A186" s="14"/>
      <c r="B186" s="5" t="s">
        <v>272</v>
      </c>
      <c r="C186" s="5" t="s">
        <v>273</v>
      </c>
      <c r="D186" s="5"/>
      <c r="E186" s="17"/>
      <c r="F186" s="5">
        <v>69589</v>
      </c>
      <c r="G186" s="6">
        <v>44517</v>
      </c>
      <c r="H186" s="5" t="s">
        <v>21</v>
      </c>
      <c r="I186" s="7">
        <v>834138</v>
      </c>
      <c r="J186" s="7">
        <v>3510</v>
      </c>
      <c r="K186" s="7">
        <v>830628</v>
      </c>
      <c r="L186" s="20"/>
      <c r="M186" s="20"/>
      <c r="N186" s="20"/>
    </row>
    <row r="187" spans="1:14" ht="30" x14ac:dyDescent="0.25">
      <c r="A187" s="8" t="s">
        <v>275</v>
      </c>
      <c r="B187" s="5" t="s">
        <v>276</v>
      </c>
      <c r="C187" s="5" t="s">
        <v>277</v>
      </c>
      <c r="D187" s="5"/>
      <c r="E187" s="5" t="s">
        <v>278</v>
      </c>
      <c r="F187" s="5">
        <v>69733</v>
      </c>
      <c r="G187" s="6">
        <v>44518</v>
      </c>
      <c r="H187" s="5" t="s">
        <v>14</v>
      </c>
      <c r="I187" s="7">
        <v>1620</v>
      </c>
      <c r="J187" s="7">
        <v>0</v>
      </c>
      <c r="K187" s="7">
        <v>1620</v>
      </c>
      <c r="L187" s="7">
        <v>1620</v>
      </c>
      <c r="M187" s="7">
        <f>L187/2</f>
        <v>810</v>
      </c>
      <c r="N187" s="7">
        <f>M187</f>
        <v>810</v>
      </c>
    </row>
    <row r="188" spans="1:14" x14ac:dyDescent="0.25">
      <c r="A188" s="12" t="s">
        <v>279</v>
      </c>
      <c r="B188" s="5" t="s">
        <v>280</v>
      </c>
      <c r="C188" s="5" t="s">
        <v>281</v>
      </c>
      <c r="D188" s="5"/>
      <c r="E188" s="15" t="s">
        <v>282</v>
      </c>
      <c r="F188" s="5">
        <v>69898</v>
      </c>
      <c r="G188" s="6">
        <v>44517</v>
      </c>
      <c r="H188" s="5" t="s">
        <v>21</v>
      </c>
      <c r="I188" s="7">
        <v>4320</v>
      </c>
      <c r="J188" s="7">
        <v>0</v>
      </c>
      <c r="K188" s="7">
        <v>4320</v>
      </c>
      <c r="L188" s="18">
        <v>128025</v>
      </c>
      <c r="M188" s="18">
        <f>L188/2</f>
        <v>64012.5</v>
      </c>
      <c r="N188" s="18">
        <f>M188</f>
        <v>64012.5</v>
      </c>
    </row>
    <row r="189" spans="1:14" x14ac:dyDescent="0.25">
      <c r="A189" s="13"/>
      <c r="B189" s="5" t="s">
        <v>280</v>
      </c>
      <c r="C189" s="5" t="s">
        <v>281</v>
      </c>
      <c r="D189" s="5"/>
      <c r="E189" s="16"/>
      <c r="F189" s="5">
        <v>69897</v>
      </c>
      <c r="G189" s="6">
        <v>44517</v>
      </c>
      <c r="H189" s="5" t="s">
        <v>21</v>
      </c>
      <c r="I189" s="7">
        <v>13050</v>
      </c>
      <c r="J189" s="7">
        <v>1620</v>
      </c>
      <c r="K189" s="7">
        <v>11430</v>
      </c>
      <c r="L189" s="19"/>
      <c r="M189" s="19"/>
      <c r="N189" s="19"/>
    </row>
    <row r="190" spans="1:14" x14ac:dyDescent="0.25">
      <c r="A190" s="14"/>
      <c r="B190" s="5" t="s">
        <v>280</v>
      </c>
      <c r="C190" s="5" t="s">
        <v>281</v>
      </c>
      <c r="D190" s="5"/>
      <c r="E190" s="17"/>
      <c r="F190" s="5">
        <v>69896</v>
      </c>
      <c r="G190" s="6">
        <v>44517</v>
      </c>
      <c r="H190" s="5" t="s">
        <v>21</v>
      </c>
      <c r="I190" s="7">
        <v>116145</v>
      </c>
      <c r="J190" s="7">
        <v>3870</v>
      </c>
      <c r="K190" s="7">
        <v>112275</v>
      </c>
      <c r="L190" s="20"/>
      <c r="M190" s="20"/>
      <c r="N190" s="20"/>
    </row>
    <row r="191" spans="1:14" x14ac:dyDescent="0.25">
      <c r="A191" s="12" t="s">
        <v>283</v>
      </c>
      <c r="B191" s="5" t="s">
        <v>284</v>
      </c>
      <c r="C191" s="5" t="s">
        <v>285</v>
      </c>
      <c r="D191" s="5"/>
      <c r="E191" s="15" t="s">
        <v>286</v>
      </c>
      <c r="F191" s="5">
        <v>69703</v>
      </c>
      <c r="G191" s="6">
        <v>44512</v>
      </c>
      <c r="H191" s="5" t="s">
        <v>21</v>
      </c>
      <c r="I191" s="7">
        <v>690930</v>
      </c>
      <c r="J191" s="7">
        <v>0</v>
      </c>
      <c r="K191" s="7">
        <v>690930</v>
      </c>
      <c r="L191" s="18">
        <v>1102860</v>
      </c>
      <c r="M191" s="18">
        <f>L191/2</f>
        <v>551430</v>
      </c>
      <c r="N191" s="18">
        <f>M191</f>
        <v>551430</v>
      </c>
    </row>
    <row r="192" spans="1:14" x14ac:dyDescent="0.25">
      <c r="A192" s="13"/>
      <c r="B192" s="5" t="s">
        <v>284</v>
      </c>
      <c r="C192" s="5" t="s">
        <v>285</v>
      </c>
      <c r="D192" s="5"/>
      <c r="E192" s="16"/>
      <c r="F192" s="5">
        <v>69698</v>
      </c>
      <c r="G192" s="6">
        <v>44512</v>
      </c>
      <c r="H192" s="5" t="s">
        <v>16</v>
      </c>
      <c r="I192" s="7">
        <v>371160</v>
      </c>
      <c r="J192" s="7">
        <v>0</v>
      </c>
      <c r="K192" s="7">
        <v>371160</v>
      </c>
      <c r="L192" s="19"/>
      <c r="M192" s="19"/>
      <c r="N192" s="19"/>
    </row>
    <row r="193" spans="1:14" x14ac:dyDescent="0.25">
      <c r="A193" s="13"/>
      <c r="B193" s="5" t="s">
        <v>284</v>
      </c>
      <c r="C193" s="5" t="s">
        <v>285</v>
      </c>
      <c r="D193" s="5"/>
      <c r="E193" s="16"/>
      <c r="F193" s="5">
        <v>69699</v>
      </c>
      <c r="G193" s="6">
        <v>44512</v>
      </c>
      <c r="H193" s="5" t="s">
        <v>18</v>
      </c>
      <c r="I193" s="7">
        <v>810</v>
      </c>
      <c r="J193" s="7">
        <v>0</v>
      </c>
      <c r="K193" s="7">
        <v>810</v>
      </c>
      <c r="L193" s="19"/>
      <c r="M193" s="19"/>
      <c r="N193" s="19"/>
    </row>
    <row r="194" spans="1:14" x14ac:dyDescent="0.25">
      <c r="A194" s="14"/>
      <c r="B194" s="5" t="s">
        <v>284</v>
      </c>
      <c r="C194" s="5" t="s">
        <v>285</v>
      </c>
      <c r="D194" s="5"/>
      <c r="E194" s="17"/>
      <c r="F194" s="5">
        <v>68911</v>
      </c>
      <c r="G194" s="6">
        <v>44512</v>
      </c>
      <c r="H194" s="5" t="s">
        <v>18</v>
      </c>
      <c r="I194" s="7">
        <v>39960</v>
      </c>
      <c r="J194" s="7">
        <v>0</v>
      </c>
      <c r="K194" s="7">
        <v>39960</v>
      </c>
      <c r="L194" s="20"/>
      <c r="M194" s="20"/>
      <c r="N194" s="20"/>
    </row>
    <row r="195" spans="1:14" x14ac:dyDescent="0.25">
      <c r="A195" s="12" t="s">
        <v>287</v>
      </c>
      <c r="B195" s="5" t="s">
        <v>288</v>
      </c>
      <c r="C195" s="5" t="s">
        <v>289</v>
      </c>
      <c r="D195" s="5" t="s">
        <v>290</v>
      </c>
      <c r="E195" s="15" t="s">
        <v>291</v>
      </c>
      <c r="F195" s="5">
        <v>67647</v>
      </c>
      <c r="G195" s="6">
        <v>44515</v>
      </c>
      <c r="H195" s="5" t="s">
        <v>14</v>
      </c>
      <c r="I195" s="7">
        <v>61830</v>
      </c>
      <c r="J195" s="7">
        <v>0</v>
      </c>
      <c r="K195" s="7">
        <v>61830</v>
      </c>
      <c r="L195" s="18">
        <v>81270</v>
      </c>
      <c r="M195" s="18">
        <f>L195/2</f>
        <v>40635</v>
      </c>
      <c r="N195" s="18">
        <f>M195</f>
        <v>40635</v>
      </c>
    </row>
    <row r="196" spans="1:14" x14ac:dyDescent="0.25">
      <c r="A196" s="14"/>
      <c r="B196" s="5" t="s">
        <v>288</v>
      </c>
      <c r="C196" s="5" t="s">
        <v>289</v>
      </c>
      <c r="D196" s="5" t="s">
        <v>290</v>
      </c>
      <c r="E196" s="17"/>
      <c r="F196" s="5">
        <v>67648</v>
      </c>
      <c r="G196" s="6">
        <v>44515</v>
      </c>
      <c r="H196" s="5" t="s">
        <v>14</v>
      </c>
      <c r="I196" s="7">
        <v>19440</v>
      </c>
      <c r="J196" s="7">
        <v>0</v>
      </c>
      <c r="K196" s="7">
        <v>19440</v>
      </c>
      <c r="L196" s="20"/>
      <c r="M196" s="20"/>
      <c r="N196" s="20"/>
    </row>
    <row r="197" spans="1:14" s="3" customFormat="1" ht="29.25" customHeight="1" x14ac:dyDescent="0.25">
      <c r="A197" s="9" t="s">
        <v>292</v>
      </c>
      <c r="B197" s="10"/>
      <c r="C197" s="10"/>
      <c r="D197" s="10"/>
      <c r="E197" s="10"/>
      <c r="F197" s="10"/>
      <c r="G197" s="10"/>
      <c r="H197" s="11"/>
      <c r="I197" s="2">
        <v>20020383</v>
      </c>
      <c r="J197" s="2">
        <v>173232</v>
      </c>
      <c r="K197" s="2">
        <v>19847151</v>
      </c>
      <c r="L197" s="2">
        <v>19847151</v>
      </c>
      <c r="M197" s="2">
        <f>L197/2</f>
        <v>9923575.5</v>
      </c>
      <c r="N197" s="2">
        <f>M197</f>
        <v>9923575.5</v>
      </c>
    </row>
    <row r="201" spans="1:14" x14ac:dyDescent="0.25">
      <c r="K201" s="1"/>
    </row>
  </sheetData>
  <mergeCells count="191">
    <mergeCell ref="N185:N186"/>
    <mergeCell ref="N188:N190"/>
    <mergeCell ref="N191:N194"/>
    <mergeCell ref="N195:N196"/>
    <mergeCell ref="N151:N156"/>
    <mergeCell ref="N157:N158"/>
    <mergeCell ref="N159:N161"/>
    <mergeCell ref="N163:N165"/>
    <mergeCell ref="N166:N167"/>
    <mergeCell ref="N168:N172"/>
    <mergeCell ref="N174:N179"/>
    <mergeCell ref="N180:N181"/>
    <mergeCell ref="N183:N184"/>
    <mergeCell ref="N125:N126"/>
    <mergeCell ref="N127:N129"/>
    <mergeCell ref="N130:N134"/>
    <mergeCell ref="N135:N136"/>
    <mergeCell ref="N137:N138"/>
    <mergeCell ref="N139:N140"/>
    <mergeCell ref="N141:N144"/>
    <mergeCell ref="N145:N146"/>
    <mergeCell ref="N147:N150"/>
    <mergeCell ref="M168:M172"/>
    <mergeCell ref="M174:M179"/>
    <mergeCell ref="M180:M181"/>
    <mergeCell ref="M183:M184"/>
    <mergeCell ref="M185:M186"/>
    <mergeCell ref="M188:M190"/>
    <mergeCell ref="M191:M194"/>
    <mergeCell ref="M195:M196"/>
    <mergeCell ref="N2:N14"/>
    <mergeCell ref="N15:N18"/>
    <mergeCell ref="N19:N23"/>
    <mergeCell ref="N24:N27"/>
    <mergeCell ref="N28:N34"/>
    <mergeCell ref="N35:N53"/>
    <mergeCell ref="N54:N59"/>
    <mergeCell ref="N61:N63"/>
    <mergeCell ref="N64:N76"/>
    <mergeCell ref="N77:N85"/>
    <mergeCell ref="N86:N91"/>
    <mergeCell ref="N92:N93"/>
    <mergeCell ref="N94:N102"/>
    <mergeCell ref="N103:N105"/>
    <mergeCell ref="N107:N116"/>
    <mergeCell ref="N117:N123"/>
    <mergeCell ref="M139:M140"/>
    <mergeCell ref="M141:M144"/>
    <mergeCell ref="M145:M146"/>
    <mergeCell ref="M147:M150"/>
    <mergeCell ref="M151:M156"/>
    <mergeCell ref="M157:M158"/>
    <mergeCell ref="M159:M161"/>
    <mergeCell ref="M163:M165"/>
    <mergeCell ref="M166:M167"/>
    <mergeCell ref="M94:M102"/>
    <mergeCell ref="M103:M105"/>
    <mergeCell ref="M107:M116"/>
    <mergeCell ref="M117:M123"/>
    <mergeCell ref="M125:M126"/>
    <mergeCell ref="M127:M129"/>
    <mergeCell ref="M130:M134"/>
    <mergeCell ref="M135:M136"/>
    <mergeCell ref="M137:M138"/>
    <mergeCell ref="M24:M27"/>
    <mergeCell ref="M28:M34"/>
    <mergeCell ref="M35:M53"/>
    <mergeCell ref="M54:M59"/>
    <mergeCell ref="M61:M63"/>
    <mergeCell ref="M64:M76"/>
    <mergeCell ref="M77:M85"/>
    <mergeCell ref="M86:M91"/>
    <mergeCell ref="M92:M93"/>
    <mergeCell ref="A2:A14"/>
    <mergeCell ref="E2:E14"/>
    <mergeCell ref="L2:L14"/>
    <mergeCell ref="A15:A18"/>
    <mergeCell ref="E15:E18"/>
    <mergeCell ref="L15:L18"/>
    <mergeCell ref="M2:M14"/>
    <mergeCell ref="M15:M18"/>
    <mergeCell ref="M19:M23"/>
    <mergeCell ref="A28:A34"/>
    <mergeCell ref="E28:E34"/>
    <mergeCell ref="L28:L34"/>
    <mergeCell ref="A35:A53"/>
    <mergeCell ref="E35:E53"/>
    <mergeCell ref="L35:L53"/>
    <mergeCell ref="A19:A23"/>
    <mergeCell ref="E19:E23"/>
    <mergeCell ref="L19:L23"/>
    <mergeCell ref="A24:A27"/>
    <mergeCell ref="E24:E27"/>
    <mergeCell ref="L24:L27"/>
    <mergeCell ref="A64:A76"/>
    <mergeCell ref="E64:E76"/>
    <mergeCell ref="L64:L76"/>
    <mergeCell ref="A77:A85"/>
    <mergeCell ref="E77:E85"/>
    <mergeCell ref="L77:L85"/>
    <mergeCell ref="A54:A59"/>
    <mergeCell ref="E54:E59"/>
    <mergeCell ref="L54:L59"/>
    <mergeCell ref="A61:A63"/>
    <mergeCell ref="E61:E63"/>
    <mergeCell ref="L61:L63"/>
    <mergeCell ref="A94:A102"/>
    <mergeCell ref="E94:E102"/>
    <mergeCell ref="L94:L102"/>
    <mergeCell ref="A103:A105"/>
    <mergeCell ref="E103:E105"/>
    <mergeCell ref="L103:L105"/>
    <mergeCell ref="A86:A91"/>
    <mergeCell ref="E86:E91"/>
    <mergeCell ref="L86:L91"/>
    <mergeCell ref="A92:A93"/>
    <mergeCell ref="E92:E93"/>
    <mergeCell ref="L92:L93"/>
    <mergeCell ref="A125:A126"/>
    <mergeCell ref="E125:E126"/>
    <mergeCell ref="L125:L126"/>
    <mergeCell ref="A127:A129"/>
    <mergeCell ref="E127:E129"/>
    <mergeCell ref="L127:L129"/>
    <mergeCell ref="A107:A116"/>
    <mergeCell ref="E107:E116"/>
    <mergeCell ref="L107:L116"/>
    <mergeCell ref="A117:A123"/>
    <mergeCell ref="E117:E123"/>
    <mergeCell ref="L117:L123"/>
    <mergeCell ref="A137:A138"/>
    <mergeCell ref="E137:E138"/>
    <mergeCell ref="L137:L138"/>
    <mergeCell ref="A139:A140"/>
    <mergeCell ref="E139:E140"/>
    <mergeCell ref="L139:L140"/>
    <mergeCell ref="A130:A134"/>
    <mergeCell ref="E130:E134"/>
    <mergeCell ref="L130:L134"/>
    <mergeCell ref="A135:A136"/>
    <mergeCell ref="E135:E136"/>
    <mergeCell ref="L135:L136"/>
    <mergeCell ref="A147:A150"/>
    <mergeCell ref="E147:E150"/>
    <mergeCell ref="L147:L150"/>
    <mergeCell ref="A151:A156"/>
    <mergeCell ref="E151:E156"/>
    <mergeCell ref="L151:L156"/>
    <mergeCell ref="A141:A144"/>
    <mergeCell ref="E141:E144"/>
    <mergeCell ref="L141:L144"/>
    <mergeCell ref="A145:A146"/>
    <mergeCell ref="E145:E146"/>
    <mergeCell ref="L145:L146"/>
    <mergeCell ref="A163:A165"/>
    <mergeCell ref="E163:E165"/>
    <mergeCell ref="L163:L165"/>
    <mergeCell ref="A166:A167"/>
    <mergeCell ref="E166:E167"/>
    <mergeCell ref="L166:L167"/>
    <mergeCell ref="A157:A158"/>
    <mergeCell ref="E157:E158"/>
    <mergeCell ref="L157:L158"/>
    <mergeCell ref="A159:A161"/>
    <mergeCell ref="E159:E161"/>
    <mergeCell ref="L159:L161"/>
    <mergeCell ref="A180:A181"/>
    <mergeCell ref="E180:E181"/>
    <mergeCell ref="L180:L181"/>
    <mergeCell ref="A183:A184"/>
    <mergeCell ref="E183:E184"/>
    <mergeCell ref="L183:L184"/>
    <mergeCell ref="A168:A172"/>
    <mergeCell ref="E168:E172"/>
    <mergeCell ref="L168:L172"/>
    <mergeCell ref="A174:A179"/>
    <mergeCell ref="E174:E179"/>
    <mergeCell ref="L174:L179"/>
    <mergeCell ref="A197:H197"/>
    <mergeCell ref="A191:A194"/>
    <mergeCell ref="E191:E194"/>
    <mergeCell ref="L191:L194"/>
    <mergeCell ref="A195:A196"/>
    <mergeCell ref="E195:E196"/>
    <mergeCell ref="L195:L196"/>
    <mergeCell ref="A185:A186"/>
    <mergeCell ref="E185:E186"/>
    <mergeCell ref="L185:L186"/>
    <mergeCell ref="A188:A190"/>
    <mergeCell ref="E188:E190"/>
    <mergeCell ref="L188:L190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reporte_de_transferencia_563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Auditoria</cp:lastModifiedBy>
  <dcterms:created xsi:type="dcterms:W3CDTF">2021-12-28T00:01:44Z</dcterms:created>
  <dcterms:modified xsi:type="dcterms:W3CDTF">2021-12-29T13:05:40Z</dcterms:modified>
</cp:coreProperties>
</file>